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https://bowlingbizpa.sharepoint.com/sites/BBSSharedDrive/Shared Documents/BBS Projects/DE DSAMH/SOR/SOR 4.0/Community Engagement (Y3)/ECASU-MG/"/>
    </mc:Choice>
  </mc:AlternateContent>
  <xr:revisionPtr revIDLastSave="70" documentId="13_ncr:1_{13FF8957-A8FC-3A43-A9E2-36FAB51C466D}" xr6:coauthVersionLast="47" xr6:coauthVersionMax="47" xr10:uidLastSave="{3291F00D-17BF-3247-A97B-178FA39145BE}"/>
  <bookViews>
    <workbookView xWindow="29400" yWindow="1700" windowWidth="33140" windowHeight="26520" xr2:uid="{00000000-000D-0000-FFFF-FFFF00000000}"/>
  </bookViews>
  <sheets>
    <sheet name="Budget Worksheet" sheetId="1" r:id="rId1"/>
    <sheet name="Guide" sheetId="5" r:id="rId2"/>
    <sheet name="Sheet1" sheetId="4" state="hidden" r:id="rId3"/>
  </sheets>
  <definedNames>
    <definedName name="Fringe">'Budget Worksheet'!#REF!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dypj3+pzQtQYs1LXtPkHYg0IlXtEi66Iu3Kz1wnwDYg="/>
    </ext>
  </extLst>
</workbook>
</file>

<file path=xl/calcChain.xml><?xml version="1.0" encoding="utf-8"?>
<calcChain xmlns="http://schemas.openxmlformats.org/spreadsheetml/2006/main">
  <c r="H33" i="1" l="1"/>
  <c r="H34" i="1"/>
  <c r="H35" i="1"/>
  <c r="H36" i="1"/>
  <c r="H38" i="1"/>
  <c r="H39" i="1"/>
  <c r="H40" i="1"/>
  <c r="H41" i="1"/>
  <c r="H42" i="1"/>
  <c r="H43" i="1"/>
  <c r="H44" i="1"/>
  <c r="G33" i="1"/>
  <c r="G34" i="1"/>
  <c r="G35" i="1"/>
  <c r="G36" i="1"/>
  <c r="G37" i="1"/>
  <c r="G38" i="1"/>
  <c r="G39" i="1"/>
  <c r="G40" i="1"/>
  <c r="G41" i="1"/>
  <c r="G42" i="1"/>
  <c r="G43" i="1"/>
  <c r="G44" i="1"/>
  <c r="F32" i="1"/>
  <c r="F33" i="1"/>
  <c r="F34" i="1"/>
  <c r="F35" i="1"/>
  <c r="F36" i="1"/>
  <c r="F37" i="1"/>
  <c r="F38" i="1"/>
  <c r="F39" i="1"/>
  <c r="F40" i="1"/>
  <c r="F41" i="1"/>
  <c r="F42" i="1"/>
  <c r="F43" i="1"/>
  <c r="F44" i="1"/>
  <c r="F31" i="1"/>
  <c r="C32" i="1"/>
  <c r="C33" i="1"/>
  <c r="C34" i="1"/>
  <c r="C35" i="1"/>
  <c r="C36" i="1"/>
  <c r="C37" i="1"/>
  <c r="C38" i="1"/>
  <c r="C39" i="1"/>
  <c r="C40" i="1"/>
  <c r="C41" i="1"/>
  <c r="C42" i="1"/>
  <c r="C43" i="1"/>
  <c r="C44" i="1"/>
  <c r="C31" i="1"/>
  <c r="B32" i="1"/>
  <c r="B33" i="1"/>
  <c r="B34" i="1"/>
  <c r="B35" i="1"/>
  <c r="B36" i="1"/>
  <c r="B37" i="1"/>
  <c r="B38" i="1"/>
  <c r="B39" i="1"/>
  <c r="B40" i="1"/>
  <c r="B41" i="1"/>
  <c r="B42" i="1"/>
  <c r="B43" i="1"/>
  <c r="B44" i="1"/>
  <c r="B31" i="1"/>
  <c r="G32" i="1" l="1"/>
  <c r="G31" i="1"/>
  <c r="G12" i="1"/>
  <c r="H31" i="1" s="1"/>
  <c r="I33" i="1"/>
  <c r="I110" i="1"/>
  <c r="I61" i="1"/>
  <c r="I14" i="1"/>
  <c r="I15" i="1"/>
  <c r="I16" i="1"/>
  <c r="I17" i="1"/>
  <c r="I19" i="1"/>
  <c r="I20" i="1"/>
  <c r="I21" i="1"/>
  <c r="I22" i="1"/>
  <c r="I23" i="1"/>
  <c r="I24" i="1"/>
  <c r="I25" i="1"/>
  <c r="H14" i="1"/>
  <c r="H15" i="1"/>
  <c r="H16" i="1"/>
  <c r="H17" i="1"/>
  <c r="H19" i="1"/>
  <c r="H20" i="1"/>
  <c r="H21" i="1"/>
  <c r="H22" i="1"/>
  <c r="H23" i="1"/>
  <c r="H24" i="1"/>
  <c r="H25" i="1"/>
  <c r="G13" i="1"/>
  <c r="H13" i="1" s="1"/>
  <c r="G14" i="1"/>
  <c r="G15" i="1"/>
  <c r="G16" i="1"/>
  <c r="G17" i="1"/>
  <c r="G18" i="1"/>
  <c r="H37" i="1" s="1"/>
  <c r="G19" i="1"/>
  <c r="G20" i="1"/>
  <c r="G21" i="1"/>
  <c r="G22" i="1"/>
  <c r="G23" i="1"/>
  <c r="G24" i="1"/>
  <c r="G25" i="1"/>
  <c r="H18" i="1" l="1"/>
  <c r="I18" i="1" s="1"/>
  <c r="H32" i="1"/>
  <c r="I32" i="1" s="1"/>
  <c r="I31" i="1"/>
  <c r="H12" i="1"/>
  <c r="I13" i="1"/>
  <c r="G27" i="1" l="1"/>
  <c r="I100" i="1" l="1"/>
  <c r="G70" i="1"/>
  <c r="H27" i="1" l="1"/>
  <c r="I88" i="1"/>
  <c r="H46" i="1"/>
  <c r="G46" i="1"/>
  <c r="I112" i="1" l="1"/>
  <c r="G129" i="1" s="1"/>
  <c r="I12" i="1"/>
  <c r="H112" i="1"/>
  <c r="G112" i="1"/>
  <c r="H106" i="1"/>
  <c r="G106" i="1"/>
  <c r="I104" i="1"/>
  <c r="I103" i="1"/>
  <c r="I102" i="1"/>
  <c r="I101" i="1"/>
  <c r="H96" i="1"/>
  <c r="G96" i="1"/>
  <c r="I94" i="1"/>
  <c r="I93" i="1"/>
  <c r="I92" i="1"/>
  <c r="I91" i="1"/>
  <c r="I90" i="1"/>
  <c r="I89" i="1"/>
  <c r="I87" i="1"/>
  <c r="H83" i="1"/>
  <c r="G83" i="1"/>
  <c r="I81" i="1"/>
  <c r="I80" i="1"/>
  <c r="I79" i="1"/>
  <c r="I78" i="1"/>
  <c r="I77" i="1"/>
  <c r="I76" i="1"/>
  <c r="I75" i="1"/>
  <c r="I74" i="1"/>
  <c r="H70" i="1"/>
  <c r="I68" i="1"/>
  <c r="I67" i="1"/>
  <c r="I66" i="1"/>
  <c r="I65" i="1"/>
  <c r="I64" i="1"/>
  <c r="I63" i="1"/>
  <c r="I62" i="1"/>
  <c r="H57" i="1"/>
  <c r="G57" i="1"/>
  <c r="I55" i="1"/>
  <c r="I54" i="1"/>
  <c r="I53" i="1"/>
  <c r="I52" i="1"/>
  <c r="I51" i="1"/>
  <c r="I50" i="1"/>
  <c r="I44" i="1"/>
  <c r="I43" i="1"/>
  <c r="I42" i="1"/>
  <c r="I41" i="1"/>
  <c r="I40" i="1"/>
  <c r="I39" i="1"/>
  <c r="I38" i="1"/>
  <c r="I37" i="1"/>
  <c r="I36" i="1"/>
  <c r="I35" i="1"/>
  <c r="I34" i="1"/>
  <c r="I96" i="1" l="1"/>
  <c r="G126" i="1" s="1"/>
  <c r="I106" i="1"/>
  <c r="I46" i="1"/>
  <c r="G122" i="1" s="1"/>
  <c r="I57" i="1"/>
  <c r="G123" i="1" s="1"/>
  <c r="I70" i="1"/>
  <c r="G124" i="1" s="1"/>
  <c r="I27" i="1"/>
  <c r="I83" i="1"/>
  <c r="G125" i="1" s="1"/>
  <c r="G116" i="1"/>
  <c r="G127" i="1" l="1"/>
  <c r="G128" i="1"/>
  <c r="G130" i="1" s="1"/>
  <c r="H116" i="1"/>
  <c r="I116" i="1" s="1"/>
  <c r="G121" i="1" l="1"/>
</calcChain>
</file>

<file path=xl/sharedStrings.xml><?xml version="1.0" encoding="utf-8"?>
<sst xmlns="http://schemas.openxmlformats.org/spreadsheetml/2006/main" count="188" uniqueCount="141">
  <si>
    <t>Applicant Organization</t>
  </si>
  <si>
    <t>Contract Period</t>
  </si>
  <si>
    <t>Budget Submission Date</t>
  </si>
  <si>
    <t>Last Revision Date</t>
  </si>
  <si>
    <t>C-1 SALARIES</t>
  </si>
  <si>
    <t>Enter each person's organizational FTE, total annual salary, and project-specific level of effort to calculate project-specific salaries.</t>
  </si>
  <si>
    <t>Complete columns D, E, F, which will auto-populate columns G, H, I.</t>
  </si>
  <si>
    <t xml:space="preserve">Position Title </t>
  </si>
  <si>
    <t xml:space="preserve">Name </t>
  </si>
  <si>
    <t xml:space="preserve">FTE </t>
  </si>
  <si>
    <t xml:space="preserve">Annual Salary </t>
  </si>
  <si>
    <t xml:space="preserve">Level of Effort </t>
  </si>
  <si>
    <r>
      <t xml:space="preserve">Initial Payment*
</t>
    </r>
    <r>
      <rPr>
        <b/>
        <sz val="10"/>
        <color theme="1"/>
        <rFont val="Arial"/>
        <family val="2"/>
      </rPr>
      <t>(estimated costs for first 2 months)</t>
    </r>
  </si>
  <si>
    <r>
      <t xml:space="preserve">Remaining Balance
</t>
    </r>
    <r>
      <rPr>
        <b/>
        <sz val="10"/>
        <color theme="1"/>
        <rFont val="Arial"/>
        <family val="2"/>
      </rPr>
      <t>(deliverables-based payment for remaining 6 months)</t>
    </r>
  </si>
  <si>
    <t xml:space="preserve">Total Requested Contract Funds </t>
  </si>
  <si>
    <r>
      <t>Provide Salary Justification
D</t>
    </r>
    <r>
      <rPr>
        <b/>
        <sz val="11"/>
        <color theme="1"/>
        <rFont val="Arial"/>
        <family val="2"/>
      </rPr>
      <t>escribe role of staff as it relates to project</t>
    </r>
  </si>
  <si>
    <t>TOTAL C-1 Salaries</t>
  </si>
  <si>
    <t>C-2 BENEFITS</t>
  </si>
  <si>
    <t xml:space="preserve">Benefits Computation </t>
  </si>
  <si>
    <t xml:space="preserve">Narrative Description of Cost </t>
  </si>
  <si>
    <t xml:space="preserve">TOTAL C-2 Benefits </t>
  </si>
  <si>
    <t>C-3  TRAVEL &amp; TRAINING</t>
  </si>
  <si>
    <t>Mileage is paid at the state reimbursement rate of $0.50 per mile. 
Training hours for staff must be in C-1 Salaries.</t>
  </si>
  <si>
    <t>Complete columns G and H, which will auto-populate column I.</t>
  </si>
  <si>
    <t>Item</t>
  </si>
  <si>
    <t>Description</t>
  </si>
  <si>
    <t>Justification for Costs</t>
  </si>
  <si>
    <t xml:space="preserve">TOTAL C-3 Travel and Training </t>
  </si>
  <si>
    <t>C-4  OPERATIONAL</t>
  </si>
  <si>
    <t>Utilities should be broken down as separate line items. Items should be listed as a proportional share of the total cost.</t>
  </si>
  <si>
    <t xml:space="preserve">TOTAL C-4 Operational </t>
  </si>
  <si>
    <t>C-5  CONTRACTUAL</t>
  </si>
  <si>
    <t>Rates, estimated total hours, and project roles must be included for all contractors, e.g., hired staff not on payroll, leased equipment, EHR vendor.</t>
  </si>
  <si>
    <t>Name of Organization/Consultant</t>
  </si>
  <si>
    <t>TOTAL C-5 Contractual</t>
  </si>
  <si>
    <t>C-6 SUPPLIES</t>
  </si>
  <si>
    <t xml:space="preserve">TOTAL C-6 Supplies </t>
  </si>
  <si>
    <t>C-7 EQUIPMENT</t>
  </si>
  <si>
    <t xml:space="preserve"> </t>
  </si>
  <si>
    <t xml:space="preserve">TOTAL C-7 Equipment  </t>
  </si>
  <si>
    <t>C-8 INDIRECT COST</t>
  </si>
  <si>
    <t xml:space="preserve">Indirect Cost </t>
  </si>
  <si>
    <t xml:space="preserve">TOTAL C-8 Indirect  </t>
  </si>
  <si>
    <t>Total Budget</t>
  </si>
  <si>
    <r>
      <t xml:space="preserve">Initial Payment*
</t>
    </r>
    <r>
      <rPr>
        <b/>
        <sz val="10"/>
        <color theme="1"/>
        <rFont val="Arial"/>
        <family val="2"/>
      </rPr>
      <t>(estimate of first 2 months)</t>
    </r>
  </si>
  <si>
    <r>
      <t xml:space="preserve">Remaining Balance
</t>
    </r>
    <r>
      <rPr>
        <b/>
        <sz val="10"/>
        <color theme="1"/>
        <rFont val="Arial"/>
        <family val="2"/>
      </rPr>
      <t>(deliverables-based payment every 2 months)</t>
    </r>
  </si>
  <si>
    <t>DELIVERABLES-BASED CONTRACT BUDGET OVERVIEW</t>
  </si>
  <si>
    <t xml:space="preserve">Budget Category </t>
  </si>
  <si>
    <t xml:space="preserve">Requested Contract Funds </t>
  </si>
  <si>
    <t xml:space="preserve">C-1 SALARIES </t>
  </si>
  <si>
    <t xml:space="preserve">C-3  TRAVEL AND TRAINING </t>
  </si>
  <si>
    <t xml:space="preserve">C-4  OPERATIONAL </t>
  </si>
  <si>
    <t xml:space="preserve">C-6 SUPPLIES </t>
  </si>
  <si>
    <t xml:space="preserve">C-7 EQUIPMENT </t>
  </si>
  <si>
    <t>TOTAL DIRECT COST</t>
  </si>
  <si>
    <t xml:space="preserve">C-8 INDIRECT COST </t>
  </si>
  <si>
    <t xml:space="preserve">TOTAL CONTRACT COST </t>
  </si>
  <si>
    <t>A</t>
  </si>
  <si>
    <t>GUIDANCE FOR COMPLETION</t>
  </si>
  <si>
    <t>ADDITIONAL NOTES</t>
  </si>
  <si>
    <r>
      <t xml:space="preserve">NOTE: </t>
    </r>
    <r>
      <rPr>
        <sz val="11"/>
        <color theme="1"/>
        <rFont val="Arial"/>
        <family val="2"/>
      </rPr>
      <t xml:space="preserve">The budget template has been protected so that only the cells meant to be populated can be selected and filled. Formulas have been set to auto-calculate certain lines. </t>
    </r>
    <r>
      <rPr>
        <b/>
        <sz val="11"/>
        <color theme="1"/>
        <rFont val="Arial"/>
        <family val="2"/>
      </rPr>
      <t>Please do not unlock the template!</t>
    </r>
  </si>
  <si>
    <t xml:space="preserve">For auditing purposes, all line items must have supporting documentation of expenses that match what is on your submitted budget. 
Only expenses listed on the approved budget are allowed. If budget revisions are needed after your project and budget have been approved, contact your BBS point of contact and DSAMH Program Integrity Specialist to request a revision. </t>
  </si>
  <si>
    <t>C-1: Salaries</t>
  </si>
  <si>
    <t xml:space="preserve">      Definition</t>
  </si>
  <si>
    <r>
      <t xml:space="preserve">This refers to wages for staff who currently work for your organization and are included on your organization's payroll. Individuals who are contracted team members but are not on payroll should be listed under C-5 Contractual. Hiring new staff for this project is </t>
    </r>
    <r>
      <rPr>
        <b/>
        <sz val="11"/>
        <rFont val="Arial (Body)"/>
      </rPr>
      <t>unallowable</t>
    </r>
    <r>
      <rPr>
        <sz val="11"/>
        <rFont val="Arial (Body)"/>
      </rPr>
      <t xml:space="preserve">. Bonuses and stipends are </t>
    </r>
    <r>
      <rPr>
        <b/>
        <sz val="11"/>
        <rFont val="Arial (Body)"/>
      </rPr>
      <t>unallowable</t>
    </r>
    <r>
      <rPr>
        <sz val="11"/>
        <rFont val="Arial (Body)"/>
      </rPr>
      <t xml:space="preserve"> under SOR funding. </t>
    </r>
  </si>
  <si>
    <t xml:space="preserve">      Full Time Equivalency (FTE)</t>
  </si>
  <si>
    <t>The amount of time a staff person works for your organization. For example, full-time (40 hours per week) = 1.0 FTE, part-time (20 hours per week) = 0.5 FTE.</t>
  </si>
  <si>
    <t xml:space="preserve">      Level of Effort</t>
  </si>
  <si>
    <t>The percentage of a staff person's time on your project. For example, if a full-time staff person will spend half of their time on your project, their FTE is 1.0 and their level of effort is 50%. The requested contract funds (column G) should equal FTE (column D) times annual salary (column E) times level of effort (column F).
[e.g., 1.0 FTE x $50,000 salary x 50% LOE = $25,000 requested contracted funds]</t>
  </si>
  <si>
    <r>
      <rPr>
        <b/>
        <sz val="11"/>
        <rFont val="Arial"/>
        <family val="2"/>
      </rPr>
      <t>Note</t>
    </r>
    <r>
      <rPr>
        <sz val="11"/>
        <rFont val="Arial"/>
        <family val="2"/>
      </rPr>
      <t xml:space="preserve">: A single individual's LOE cannot exceed 100% across all federal grants. </t>
    </r>
  </si>
  <si>
    <t xml:space="preserve">      Justification</t>
  </si>
  <si>
    <t xml:space="preserve">Describe the role of the staff person as it relates to your proposed project. If the staff person is not a full-time employee (i.e., they work less than 40 hrs/week), indicate what their hours/week is. </t>
  </si>
  <si>
    <t>Calculating Initial Payments</t>
  </si>
  <si>
    <t>Initial payments calculated at 2 months worth of expenses, and remaining balance for remainder of grant period. Exceptions may be allowable to account for upfront costs (e.g., technology or training) with sufficient justification in Column J.</t>
  </si>
  <si>
    <t>C-2: Benefits</t>
  </si>
  <si>
    <r>
      <t xml:space="preserve">This refers to a staff person's benefits, such as health insurance, FICA, retirement, paid time off, or other benefits. Only staff who work for your organization should receive benefits; contractual team members do not receive benefits. Listed staff must match those listed under C-1 Salaries. Bonuses and stipends are </t>
    </r>
    <r>
      <rPr>
        <b/>
        <sz val="11"/>
        <rFont val="Arial"/>
        <family val="2"/>
      </rPr>
      <t xml:space="preserve">unallowable </t>
    </r>
    <r>
      <rPr>
        <sz val="11"/>
        <rFont val="Arial"/>
        <family val="2"/>
      </rPr>
      <t>under SOR funding.</t>
    </r>
  </si>
  <si>
    <t xml:space="preserve">      Computation</t>
  </si>
  <si>
    <t>C-3: Travel and Training</t>
  </si>
  <si>
    <t xml:space="preserve">      Definition: Travel</t>
  </si>
  <si>
    <t xml:space="preserve">Only mileage reimbursement is an allowable travel expense; hotels, flights/trains, and parking fees are unallowable. Mileage reimbursement is paid at the state reimbursement rate of $0.50/mile. The mileage must be reasonable and appropriate as it relates to your project. Indicate the mileage calculation in the justification as number of staff x miles x rate. </t>
  </si>
  <si>
    <t xml:space="preserve">      Definition: Training</t>
  </si>
  <si>
    <t xml:space="preserve">This refers to the cost of trainings and associated training materials. This does not include the cost of staff time to attend trainings; instead, that should be included under C-1 Salaries. Training topics that can be provided free-of-cost through a federally funded technical assistance center (e.g., Opioid Response Network, Addiction Technology Transfer Center) are unallowable. </t>
  </si>
  <si>
    <t>C-4: Operational</t>
  </si>
  <si>
    <t>This refers to the operational costs needed to implement your project, such as rent or utilities. Costs should be broken down by individual expenses, i.e., utilities should not be listed in one lump sum, and instead should be broken down by electricity, water, etc. Costs should also be listed as a proportional share of the cost as it relates to your organization's overall operational expenses. See below (Proportional Share of Costs) for more information.</t>
  </si>
  <si>
    <t>C-5: Contractual</t>
  </si>
  <si>
    <t xml:space="preserve">This refers to contracted team members (individuals who are not on payroll) or other contracted organizations/vendors engaged to support your project. The cost justification should describe their roles and responsibilities on your project, and include their total contract hours and rate (e.g., 50 hours paid at $100/hours). </t>
  </si>
  <si>
    <t>C-6: Supplies</t>
  </si>
  <si>
    <t xml:space="preserve">This refers to the cost of supplies needed to implement your project. Costs should be broken down by individual expenses, i.e., if technology is needed, list the cost of computers separate from the cost of computer mice. Refer to the funding restrictions for a list of unallowable costs. </t>
  </si>
  <si>
    <t>C-7: Equipment</t>
  </si>
  <si>
    <t>C-8: Indirect Costs</t>
  </si>
  <si>
    <t>Proportional Share of Costs</t>
  </si>
  <si>
    <t xml:space="preserve">For budget items that will be shared between this project and other programs operated by organization (e.g., staffing, operational, equipment, training, other contractual costs), only include the relevant proportion of costs in your budget. For example, if you plan use new computers for both this project and other programs within your organization, only include a percentage of your computer costs that will be dedicated to this project in this budget and include a narrative justification (e.g., "New computers are included at 50% of the total cost."). If you would like to request an exception to this rule, please indicate such in your budget. </t>
  </si>
  <si>
    <t>Conditional Formatting Key</t>
  </si>
  <si>
    <t>Gray highlight</t>
  </si>
  <si>
    <t>DO NOT OVER-WRITE: these cells will auto-populate. See budget worksheet for guidance on which columns to complete for each category.</t>
  </si>
  <si>
    <t>Red highlight in cells G100-104</t>
  </si>
  <si>
    <t>Red highlight in cell G129</t>
  </si>
  <si>
    <t>Red highlight in cell G130</t>
  </si>
  <si>
    <t>*SAMHSA grant funds MAY NOT be used for any of the following:</t>
  </si>
  <si>
    <t>*This is a non-comprehensive list.</t>
  </si>
  <si>
    <t>Marijuana</t>
  </si>
  <si>
    <t>Directly or indirectly, purchase, prescribe, or provide marijuana or treatment using marijuana. Treatment in this context includes the treatment of opioid use disorder. Grant funds also cannot be provided to any individual who or organization that provides or permits marijuana use for the purposes of treating substance use or mental disorders. See, e.g., 45 C.F.R. § 75.300(a) (requiring HHS to “ensure that Federal funding is expended . . . in full accordance with U.S. statutory . . . requirements.”); 21 U.S.C. §§ 812(c)(10) and 841 (prohibiting the possession, manufacture, sale, purchase or distribution of marijuana). This prohibition does not apply to those providing such treatment in the context of clinical research permitted by the DEA and under an FDA-approved investigational new drug application where the article being evaluated is marijuana or a constituent thereof that is otherwise a banned controlled substance under federal law.</t>
  </si>
  <si>
    <t>Promotional Materials</t>
  </si>
  <si>
    <t>Pay for promotional items including, but not limited to, clothing and commemorative items such as pens, mugs/cups, folders/folios, lanyards, and conference bags.</t>
  </si>
  <si>
    <t>Service Facility</t>
  </si>
  <si>
    <t>Provide residential or outpatient treatment services when the facility has not yet been acquired, sited, approved, and met all requirements for human habitation and services provision. (Expansion or enhancement of existing residential services is permissible.)</t>
  </si>
  <si>
    <t>Inpatient or Hospital-based detoxification</t>
  </si>
  <si>
    <t>Provide inpatient treatment or hospital-based detoxification services. Residential services are not considered to be inpatient or hospital-based services.</t>
  </si>
  <si>
    <t>Make direct payments to individuals to enter treatment or continue to participate in prevention or treatment services.</t>
  </si>
  <si>
    <r>
      <rPr>
        <b/>
        <sz val="11"/>
        <color theme="1"/>
        <rFont val="Arial"/>
        <family val="2"/>
      </rPr>
      <t>Note</t>
    </r>
    <r>
      <rPr>
        <sz val="11"/>
        <color theme="1"/>
        <rFont val="Arial"/>
        <family val="2"/>
      </rPr>
      <t>: A recipient or treatment or prevention provider may provide up to $30 non-cash incentive to individuals to participate in required data collection follow-up. This amount may be paid for participation in each required follow-up interview.</t>
    </r>
  </si>
  <si>
    <r>
      <rPr>
        <b/>
        <sz val="11"/>
        <color theme="1"/>
        <rFont val="Arial"/>
        <family val="2"/>
      </rPr>
      <t>Note</t>
    </r>
    <r>
      <rPr>
        <sz val="11"/>
        <color theme="1"/>
        <rFont val="Arial"/>
        <family val="2"/>
      </rPr>
      <t>: Contingencies may be used to reward and incentivize treatment compliance with a maximum contingency value being $15 per contingency. Each patient may not receive contingencies totaling more than $75 per year of his/her treatment.</t>
    </r>
  </si>
  <si>
    <r>
      <rPr>
        <b/>
        <sz val="11"/>
        <color theme="1"/>
        <rFont val="Arial"/>
        <family val="2"/>
      </rPr>
      <t>Note</t>
    </r>
    <r>
      <rPr>
        <sz val="11"/>
        <color theme="1"/>
        <rFont val="Arial"/>
        <family val="2"/>
      </rPr>
      <t xml:space="preserve">: DSAMH will provide gift cards for the SUPRT completion incentive. </t>
    </r>
  </si>
  <si>
    <t>Possible Exceptions:</t>
  </si>
  <si>
    <t>Meals</t>
  </si>
  <si>
    <r>
      <rPr>
        <sz val="11"/>
        <color theme="1"/>
        <rFont val="Arial"/>
        <family val="2"/>
      </rPr>
      <t xml:space="preserve">Meals are generally unallowable </t>
    </r>
    <r>
      <rPr>
        <i/>
        <sz val="11"/>
        <color theme="1"/>
        <rFont val="Arial"/>
        <family val="2"/>
      </rPr>
      <t>unless they are an integral part of a conference grant or specifically stated as an allowable expense in the FOA</t>
    </r>
    <r>
      <rPr>
        <sz val="11"/>
        <color theme="1"/>
        <rFont val="Arial"/>
        <family val="2"/>
      </rPr>
      <t>.</t>
    </r>
  </si>
  <si>
    <t>Sterile Needles or Syringes</t>
  </si>
  <si>
    <t>Entrance Fees for Training</t>
  </si>
  <si>
    <r>
      <t xml:space="preserve">Please note SOR program </t>
    </r>
    <r>
      <rPr>
        <i/>
        <sz val="11"/>
        <color theme="1"/>
        <rFont val="Arial"/>
        <family val="2"/>
      </rPr>
      <t>funding can only be used to pay for entrance fees to a training</t>
    </r>
    <r>
      <rPr>
        <sz val="11"/>
        <color theme="1"/>
        <rFont val="Arial"/>
        <family val="2"/>
      </rPr>
      <t xml:space="preserve"> and not as an incentive to or for staff time to participate in a training. Additionally, if the training or technical assistance (TA) is something that can be provided via another TA venue you must explore that first. Please first apply for TA and Training through the Opioid Response Network (ORN), if they are unable to meet your need please apply through DSAMH’s SOR funded TA by completing the form on the DSAMH SOR website. </t>
    </r>
    <r>
      <rPr>
        <i/>
        <sz val="11"/>
        <color theme="1"/>
        <rFont val="Arial"/>
        <family val="2"/>
      </rPr>
      <t>If after you explore both these options and the training or TA is not available, you may use this funding.</t>
    </r>
  </si>
  <si>
    <r>
      <rPr>
        <b/>
        <i/>
        <sz val="11"/>
        <color theme="1"/>
        <rFont val="Arial"/>
        <family val="2"/>
      </rPr>
      <t>Note</t>
    </r>
    <r>
      <rPr>
        <i/>
        <sz val="11"/>
        <color theme="1"/>
        <rFont val="Arial"/>
        <family val="2"/>
      </rPr>
      <t>: Staff time for training is allowable but must be captured within the Salaries category.</t>
    </r>
  </si>
  <si>
    <t>Naloxone/Narcan</t>
  </si>
  <si>
    <t>Naloxone/Narcan is provided by DSAMH for free and is non-allowable on a budget worksheet.</t>
  </si>
  <si>
    <t>The executive salary cap is $221,900. See terms:</t>
  </si>
  <si>
    <t>Enhanced Referral Pathways</t>
  </si>
  <si>
    <t>Workforce Development</t>
  </si>
  <si>
    <t>2/15/27 - 9/29/27</t>
  </si>
  <si>
    <r>
      <t xml:space="preserve">Indirect costs represent the expenses of doing business that are not readily identified with a particular grant, contract, project function or activity, but are necessary for the general operation of the organization and the conduct of activities it performs. These costs are associated with overhead administration such as HR, IT, audit, payroll, etc. For this project, the indirect rate is capped at 15% of the </t>
    </r>
    <r>
      <rPr>
        <b/>
        <sz val="11"/>
        <rFont val="Arial"/>
        <family val="2"/>
      </rPr>
      <t>total</t>
    </r>
    <r>
      <rPr>
        <sz val="11"/>
        <rFont val="Arial"/>
        <family val="2"/>
      </rPr>
      <t xml:space="preserve"> </t>
    </r>
    <r>
      <rPr>
        <b/>
        <sz val="11"/>
        <rFont val="Arial"/>
        <family val="2"/>
      </rPr>
      <t>direct costs</t>
    </r>
    <r>
      <rPr>
        <sz val="11"/>
        <rFont val="Arial"/>
        <family val="2"/>
      </rPr>
      <t xml:space="preserve"> (not total budget). </t>
    </r>
  </si>
  <si>
    <t>Review amount requested: this cannot exceed $20,000.</t>
  </si>
  <si>
    <r>
      <t xml:space="preserve">Cannot be more than 15% of total </t>
    </r>
    <r>
      <rPr>
        <b/>
        <sz val="11"/>
        <color theme="1"/>
        <rFont val="Arial"/>
        <family val="2"/>
      </rPr>
      <t>direct</t>
    </r>
    <r>
      <rPr>
        <sz val="11"/>
        <color theme="1"/>
        <rFont val="Arial"/>
        <family val="2"/>
      </rPr>
      <t xml:space="preserve"> costs, or $2,608.70.</t>
    </r>
  </si>
  <si>
    <t xml:space="preserve">ECASU Mini-Grants Deliverables-Based Contract Detailed Budget </t>
  </si>
  <si>
    <r>
      <t xml:space="preserve">ECASU Mini-Grants are awarded up to $20,000. The "Guide" tab provides instructions for completing this budget template, definitions of terms, and funding restrictions. Applications are due by </t>
    </r>
    <r>
      <rPr>
        <b/>
        <sz val="12"/>
        <color theme="1"/>
        <rFont val="Arial"/>
        <family val="2"/>
      </rPr>
      <t>5:00 pm on November 6, 2026</t>
    </r>
    <r>
      <rPr>
        <sz val="12"/>
        <color theme="1"/>
        <rFont val="Arial"/>
        <family val="2"/>
      </rPr>
      <t>.</t>
    </r>
  </si>
  <si>
    <r>
      <t xml:space="preserve">Consolidated Appropriations Action, 2017 (Public Law 115-31) Division H, Section 520, notwithstanding any other provision of this Act, no funds appropriated in this Act shall be used to purchase sterile needles or syringes for the hypodermic injection of any illegal drug. Provided, That such </t>
    </r>
    <r>
      <rPr>
        <i/>
        <sz val="11"/>
        <color theme="1"/>
        <rFont val="Arial"/>
        <family val="2"/>
      </rPr>
      <t>limitation does not apply to the use of funds for elements of a program other than making such purchases if the relevant State or local health department, in consultation with the Centers for Disease Control and Prevention, determines that the State or local jurisdiction, as applicable, is experiencing, or is at risk for, a significant increase in hepatitis infections or an HIV outbreak due to injection drug use</t>
    </r>
    <r>
      <rPr>
        <sz val="11"/>
        <color theme="1"/>
        <rFont val="Arial"/>
        <family val="2"/>
      </rPr>
      <t>, and such program is operating in accordance with state and local law.</t>
    </r>
  </si>
  <si>
    <t>ONLY singular, machine-type items over $10,000.</t>
  </si>
  <si>
    <r>
      <t xml:space="preserve">Review amount requested: this is only for </t>
    </r>
    <r>
      <rPr>
        <b/>
        <sz val="11"/>
        <rFont val="Arial"/>
        <family val="2"/>
      </rPr>
      <t>singular equipment</t>
    </r>
    <r>
      <rPr>
        <sz val="11"/>
        <rFont val="Arial"/>
        <family val="2"/>
      </rPr>
      <t xml:space="preserve"> that costs more than $10,000.</t>
    </r>
  </si>
  <si>
    <t>Only singular, machine-type items costing over $10,000 should be listed here. Items over $10K need SAMHSA approval, which will delay application review and approval. If a set of items totals over $10,000 but the cost of each individual item does not (e.g., 7 laptops that each cost $1,500 and total $10,500), then this should be listed under Supplies.</t>
  </si>
  <si>
    <r>
      <t xml:space="preserve">Review amount requested: this cannot exceed 15% of your </t>
    </r>
    <r>
      <rPr>
        <b/>
        <sz val="11"/>
        <rFont val="Arial"/>
        <family val="2"/>
      </rPr>
      <t>total direct costs</t>
    </r>
    <r>
      <rPr>
        <sz val="11"/>
        <rFont val="Arial"/>
        <family val="2"/>
      </rPr>
      <t xml:space="preserve"> (not 15% of total budget). The maximum allowed is $2,608.70.</t>
    </r>
  </si>
  <si>
    <r>
      <t xml:space="preserve">Payments to Participate in Treatment Services
</t>
    </r>
    <r>
      <rPr>
        <sz val="11"/>
        <rFont val="Arial"/>
        <family val="2"/>
      </rPr>
      <t>*Note: ECASU projects do not provide treatment services.</t>
    </r>
  </si>
  <si>
    <t>https://www.samhsa.gov/sites/default/files/grants/pdf/fy-2024-sor-nofo-ti-24-008.pdf</t>
  </si>
  <si>
    <t>Promotional items are unallowable. Refer to Guide tab for more details.</t>
  </si>
  <si>
    <t>This refers to the percentage calculation of a staff person's benefits based on their salary. Enter the total percent computation in Column D, and the percent breakdown in Column J. For example, Column D reads "9.7%", and Column J reads "FICA 6.2%, Medicare 1.45%, DE unemployment .6%, Worker's Comp 1.45%".</t>
  </si>
  <si>
    <t>Provide the total percentage for the benefits computation in Column D, and the percent breakdown of benefits in Column J.</t>
  </si>
  <si>
    <r>
      <rPr>
        <sz val="11"/>
        <rFont val="Arial"/>
        <family val="2"/>
      </rPr>
      <t>See "Guide" tab for instructions on calculating initial payments</t>
    </r>
    <r>
      <rPr>
        <b/>
        <sz val="11"/>
        <color rgb="FFFF0000"/>
        <rFont val="Arial"/>
        <family val="2"/>
      </rPr>
      <t xml:space="preserve">
Complete column D, which will auto-populate columns G, H, 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</si>
</sst>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1" x14ac:knownFonts="1">
    <font>
      <sz val="10"/>
      <color rgb="FF000000"/>
      <name val="Arial"/>
      <scheme val="minor"/>
    </font>
    <font>
      <sz val="10"/>
      <color theme="1"/>
      <name val="Arial"/>
      <family val="2"/>
    </font>
    <font>
      <b/>
      <sz val="18"/>
      <color theme="1"/>
      <name val="Arial"/>
      <family val="2"/>
    </font>
    <font>
      <b/>
      <sz val="12"/>
      <color theme="1"/>
      <name val="Arial"/>
      <family val="2"/>
    </font>
    <font>
      <sz val="10"/>
      <name val="Arial"/>
      <family val="2"/>
    </font>
    <font>
      <b/>
      <sz val="14"/>
      <color theme="1"/>
      <name val="Arial"/>
      <family val="2"/>
    </font>
    <font>
      <sz val="12"/>
      <color theme="1"/>
      <name val="Arial"/>
      <family val="2"/>
    </font>
    <font>
      <b/>
      <sz val="11"/>
      <color theme="1"/>
      <name val="Arial"/>
      <family val="2"/>
    </font>
    <font>
      <b/>
      <u/>
      <sz val="12"/>
      <color theme="1"/>
      <name val="Arial"/>
      <family val="2"/>
    </font>
    <font>
      <sz val="11"/>
      <color theme="1"/>
      <name val="Arial"/>
      <family val="2"/>
    </font>
    <font>
      <b/>
      <sz val="10"/>
      <color theme="1"/>
      <name val="Arial"/>
      <family val="2"/>
    </font>
    <font>
      <b/>
      <u/>
      <sz val="11"/>
      <color theme="1"/>
      <name val="Arial"/>
      <family val="2"/>
    </font>
    <font>
      <i/>
      <sz val="11"/>
      <color theme="1"/>
      <name val="Arial"/>
      <family val="2"/>
    </font>
    <font>
      <b/>
      <i/>
      <sz val="11"/>
      <color theme="1"/>
      <name val="Arial"/>
      <family val="2"/>
    </font>
    <font>
      <b/>
      <sz val="11"/>
      <color rgb="FFFF0000"/>
      <name val="Arial"/>
      <family val="2"/>
    </font>
    <font>
      <sz val="10"/>
      <color rgb="FF000000"/>
      <name val="Arial"/>
      <family val="2"/>
      <scheme val="minor"/>
    </font>
    <font>
      <u/>
      <sz val="10"/>
      <color theme="10"/>
      <name val="Arial"/>
      <family val="2"/>
      <scheme val="minor"/>
    </font>
    <font>
      <u/>
      <sz val="11"/>
      <color theme="10"/>
      <name val="Arial"/>
      <family val="2"/>
      <scheme val="minor"/>
    </font>
    <font>
      <b/>
      <u/>
      <sz val="11"/>
      <name val="Arial"/>
      <family val="2"/>
    </font>
    <font>
      <b/>
      <sz val="11"/>
      <name val="Arial (Body)"/>
    </font>
    <font>
      <sz val="11"/>
      <name val="Arial"/>
      <family val="2"/>
    </font>
    <font>
      <b/>
      <sz val="10"/>
      <color rgb="FF000000"/>
      <name val="Arial"/>
      <family val="2"/>
      <scheme val="minor"/>
    </font>
    <font>
      <sz val="11"/>
      <color rgb="FF000000"/>
      <name val="Arial"/>
      <family val="2"/>
      <scheme val="minor"/>
    </font>
    <font>
      <sz val="13"/>
      <color rgb="FF000000"/>
      <name val="Helvetica Neue"/>
      <family val="2"/>
    </font>
    <font>
      <i/>
      <sz val="11"/>
      <name val="Arial"/>
      <family val="2"/>
    </font>
    <font>
      <b/>
      <sz val="11"/>
      <name val="Arial"/>
      <family val="2"/>
    </font>
    <font>
      <i/>
      <sz val="11"/>
      <name val="Arial"/>
      <family val="2"/>
      <scheme val="minor"/>
    </font>
    <font>
      <sz val="11"/>
      <name val="Arial"/>
      <family val="2"/>
      <scheme val="minor"/>
    </font>
    <font>
      <sz val="10"/>
      <color rgb="FF000000"/>
      <name val="Arial"/>
      <family val="2"/>
      <scheme val="minor"/>
    </font>
    <font>
      <sz val="11"/>
      <name val="Arial (Body)"/>
    </font>
    <font>
      <i/>
      <sz val="11"/>
      <name val="Arial (Body)"/>
    </font>
  </fonts>
  <fills count="9">
    <fill>
      <patternFill patternType="none"/>
    </fill>
    <fill>
      <patternFill patternType="gray125"/>
    </fill>
    <fill>
      <patternFill patternType="solid">
        <fgColor rgb="FFCCCCFF"/>
        <bgColor rgb="FFCCCCFF"/>
      </patternFill>
    </fill>
    <fill>
      <patternFill patternType="solid">
        <fgColor theme="0"/>
        <bgColor theme="0"/>
      </patternFill>
    </fill>
    <fill>
      <patternFill patternType="solid">
        <fgColor rgb="FFFFFF99"/>
        <bgColor rgb="FFFFFF99"/>
      </patternFill>
    </fill>
    <fill>
      <patternFill patternType="solid">
        <fgColor rgb="FF92D050"/>
        <bgColor rgb="FF92D050"/>
      </patternFill>
    </fill>
    <fill>
      <patternFill patternType="solid">
        <fgColor rgb="FFD8D8D8"/>
        <bgColor rgb="FFD8D8D8"/>
      </patternFill>
    </fill>
    <fill>
      <patternFill patternType="solid">
        <fgColor theme="0" tint="-0.14999847407452621"/>
        <bgColor indexed="64"/>
      </patternFill>
    </fill>
    <fill>
      <patternFill patternType="solid">
        <fgColor rgb="FFFFFF00"/>
        <bgColor indexed="64"/>
      </patternFill>
    </fill>
  </fills>
  <borders count="117">
    <border>
      <left/>
      <right/>
      <top/>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medium">
        <color rgb="FF000000"/>
      </right>
      <top/>
      <bottom style="thin">
        <color rgb="FF000000"/>
      </bottom>
      <diagonal/>
    </border>
    <border>
      <left/>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ck">
        <color rgb="FF000000"/>
      </right>
      <top/>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style="thick">
        <color rgb="FF000000"/>
      </bottom>
      <diagonal/>
    </border>
    <border>
      <left style="thick">
        <color rgb="FF000000"/>
      </left>
      <right/>
      <top/>
      <bottom/>
      <diagonal/>
    </border>
    <border>
      <left/>
      <right/>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bottom style="medium">
        <color rgb="FF000000"/>
      </bottom>
      <diagonal/>
    </border>
    <border>
      <left style="medium">
        <color rgb="FF000000"/>
      </left>
      <right style="medium">
        <color indexed="64"/>
      </right>
      <top/>
      <bottom style="medium">
        <color rgb="FF000000"/>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medium">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theme="0" tint="-0.34998626667073579"/>
      </top>
      <bottom/>
      <diagonal/>
    </border>
    <border>
      <left/>
      <right style="medium">
        <color indexed="64"/>
      </right>
      <top style="thin">
        <color theme="0" tint="-0.34998626667073579"/>
      </top>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top/>
      <bottom style="thin">
        <color theme="0" tint="-0.34998626667073579"/>
      </bottom>
      <diagonal/>
    </border>
    <border>
      <left/>
      <right style="medium">
        <color indexed="64"/>
      </right>
      <top/>
      <bottom style="thin">
        <color theme="0" tint="-0.34998626667073579"/>
      </bottom>
      <diagonal/>
    </border>
    <border>
      <left style="medium">
        <color indexed="64"/>
      </left>
      <right/>
      <top style="thin">
        <color theme="0" tint="-0.34998626667073579"/>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rgb="FF000000"/>
      </left>
      <right style="medium">
        <color rgb="FF000000"/>
      </right>
      <top style="medium">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medium">
        <color rgb="FF000000"/>
      </right>
      <top/>
      <bottom style="medium">
        <color indexed="64"/>
      </bottom>
      <diagonal/>
    </border>
    <border>
      <left/>
      <right style="medium">
        <color indexed="64"/>
      </right>
      <top/>
      <bottom style="thin">
        <color theme="2" tint="-0.34998626667073579"/>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0" tint="-0.249977111117893"/>
      </top>
      <bottom/>
      <diagonal/>
    </border>
    <border>
      <left style="medium">
        <color indexed="64"/>
      </left>
      <right/>
      <top style="thin">
        <color theme="0" tint="-0.249977111117893"/>
      </top>
      <bottom style="thin">
        <color theme="0" tint="-0.249977111117893"/>
      </bottom>
      <diagonal/>
    </border>
    <border>
      <left/>
      <right style="medium">
        <color indexed="64"/>
      </right>
      <top style="thin">
        <color theme="0" tint="-0.249977111117893"/>
      </top>
      <bottom style="thin">
        <color theme="0" tint="-0.249977111117893"/>
      </bottom>
      <diagonal/>
    </border>
    <border>
      <left style="medium">
        <color indexed="64"/>
      </left>
      <right/>
      <top style="thin">
        <color theme="0" tint="-0.249977111117893"/>
      </top>
      <bottom style="thin">
        <color theme="0" tint="-0.34998626667073579"/>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s>
  <cellStyleXfs count="4">
    <xf numFmtId="0" fontId="0" fillId="0" borderId="0"/>
    <xf numFmtId="0" fontId="15" fillId="0" borderId="50"/>
    <xf numFmtId="0" fontId="16" fillId="0" borderId="0" applyNumberFormat="0" applyFill="0" applyBorder="0" applyAlignment="0" applyProtection="0"/>
    <xf numFmtId="9" fontId="28" fillId="0" borderId="0" applyFont="0" applyFill="0" applyBorder="0" applyAlignment="0" applyProtection="0"/>
  </cellStyleXfs>
  <cellXfs count="315">
    <xf numFmtId="0" fontId="0" fillId="0" borderId="0" xfId="0"/>
    <xf numFmtId="3" fontId="1" fillId="0" borderId="0" xfId="0" applyNumberFormat="1" applyFont="1"/>
    <xf numFmtId="0" fontId="2" fillId="0" borderId="0" xfId="0" applyFont="1" applyAlignment="1">
      <alignment horizontal="center"/>
    </xf>
    <xf numFmtId="3" fontId="5" fillId="0" borderId="0" xfId="0" applyNumberFormat="1" applyFont="1" applyAlignment="1">
      <alignment horizontal="left"/>
    </xf>
    <xf numFmtId="3" fontId="5" fillId="0" borderId="0" xfId="0" applyNumberFormat="1" applyFont="1"/>
    <xf numFmtId="0" fontId="9" fillId="0" borderId="0" xfId="0" applyFont="1" applyAlignment="1">
      <alignment horizontal="left" wrapText="1"/>
    </xf>
    <xf numFmtId="0" fontId="10" fillId="0" borderId="0" xfId="0" applyFont="1"/>
    <xf numFmtId="0" fontId="1" fillId="0" borderId="0" xfId="0" applyFont="1"/>
    <xf numFmtId="0" fontId="1" fillId="0" borderId="0" xfId="0" applyFont="1" applyAlignment="1">
      <alignment horizontal="center" wrapText="1"/>
    </xf>
    <xf numFmtId="0" fontId="7" fillId="0" borderId="0" xfId="0" applyFont="1" applyAlignment="1">
      <alignment horizontal="center" vertical="top" wrapText="1"/>
    </xf>
    <xf numFmtId="2" fontId="7" fillId="0" borderId="0" xfId="0" applyNumberFormat="1" applyFont="1" applyAlignment="1">
      <alignment horizontal="left" vertical="top" wrapText="1"/>
    </xf>
    <xf numFmtId="164" fontId="7" fillId="0" borderId="0" xfId="0" applyNumberFormat="1" applyFont="1" applyAlignment="1">
      <alignment horizontal="left" vertical="top" wrapText="1"/>
    </xf>
    <xf numFmtId="0" fontId="7" fillId="0" borderId="0" xfId="0" applyFont="1" applyAlignment="1">
      <alignment horizontal="left" vertical="top" wrapText="1"/>
    </xf>
    <xf numFmtId="164" fontId="1" fillId="0" borderId="0" xfId="0" applyNumberFormat="1" applyFont="1"/>
    <xf numFmtId="0" fontId="10" fillId="0" borderId="0" xfId="0" applyFont="1" applyAlignment="1">
      <alignment horizontal="right"/>
    </xf>
    <xf numFmtId="164" fontId="3" fillId="0" borderId="0" xfId="0" applyNumberFormat="1" applyFont="1"/>
    <xf numFmtId="0" fontId="1" fillId="0" borderId="0" xfId="0" applyFont="1" applyAlignment="1">
      <alignment horizontal="center"/>
    </xf>
    <xf numFmtId="0" fontId="7" fillId="0" borderId="0" xfId="0" applyFont="1" applyAlignment="1">
      <alignment vertical="top" wrapText="1"/>
    </xf>
    <xf numFmtId="0" fontId="9" fillId="0" borderId="0" xfId="0" applyFont="1" applyAlignment="1">
      <alignment vertical="top" wrapText="1"/>
    </xf>
    <xf numFmtId="0" fontId="7" fillId="0" borderId="0" xfId="0" applyFont="1"/>
    <xf numFmtId="0" fontId="9" fillId="0" borderId="0" xfId="0" applyFont="1" applyAlignment="1">
      <alignment horizontal="center" vertical="top" wrapText="1"/>
    </xf>
    <xf numFmtId="0" fontId="7" fillId="0" borderId="0" xfId="0" applyFont="1" applyAlignment="1">
      <alignment vertical="top"/>
    </xf>
    <xf numFmtId="0" fontId="7" fillId="0" borderId="0" xfId="0" applyFont="1" applyAlignment="1">
      <alignment horizontal="center" wrapText="1"/>
    </xf>
    <xf numFmtId="0" fontId="1" fillId="0" borderId="0" xfId="0" applyFont="1" applyAlignment="1">
      <alignment wrapText="1"/>
    </xf>
    <xf numFmtId="0" fontId="1" fillId="0" borderId="45" xfId="0" applyFont="1" applyBorder="1"/>
    <xf numFmtId="0" fontId="7" fillId="0" borderId="49" xfId="0" applyFont="1" applyBorder="1" applyAlignment="1">
      <alignment horizontal="center" vertical="center" wrapText="1"/>
    </xf>
    <xf numFmtId="0" fontId="1" fillId="0" borderId="49" xfId="0" applyFont="1" applyBorder="1"/>
    <xf numFmtId="0" fontId="9" fillId="0" borderId="0" xfId="0" applyFont="1"/>
    <xf numFmtId="0" fontId="9" fillId="0" borderId="0" xfId="0" applyFont="1" applyAlignment="1">
      <alignment horizontal="left"/>
    </xf>
    <xf numFmtId="0" fontId="7" fillId="5" borderId="52" xfId="0" applyFont="1" applyFill="1" applyBorder="1" applyAlignment="1">
      <alignment horizontal="center" wrapText="1"/>
    </xf>
    <xf numFmtId="0" fontId="8" fillId="0" borderId="8" xfId="0" applyFont="1" applyBorder="1" applyAlignment="1">
      <alignment vertical="center" wrapText="1"/>
    </xf>
    <xf numFmtId="0" fontId="9" fillId="0" borderId="69" xfId="0" applyFont="1" applyBorder="1" applyAlignment="1">
      <alignment horizontal="left"/>
    </xf>
    <xf numFmtId="0" fontId="9" fillId="0" borderId="69" xfId="0" applyFont="1" applyBorder="1" applyAlignment="1">
      <alignment horizontal="left" wrapText="1"/>
    </xf>
    <xf numFmtId="0" fontId="9" fillId="0" borderId="50" xfId="1" applyFont="1" applyAlignment="1">
      <alignment horizontal="left" vertical="center" wrapText="1"/>
    </xf>
    <xf numFmtId="0" fontId="12" fillId="0" borderId="50" xfId="1" applyFont="1" applyAlignment="1">
      <alignment vertical="center" wrapText="1"/>
    </xf>
    <xf numFmtId="0" fontId="12" fillId="0" borderId="68" xfId="0" applyFont="1" applyBorder="1" applyAlignment="1">
      <alignment horizontal="left" vertical="top" wrapText="1"/>
    </xf>
    <xf numFmtId="0" fontId="12" fillId="0" borderId="68" xfId="0" applyFont="1" applyBorder="1" applyAlignment="1">
      <alignment horizontal="left" vertical="center" wrapText="1"/>
    </xf>
    <xf numFmtId="0" fontId="17" fillId="0" borderId="0" xfId="2" applyFont="1" applyAlignment="1">
      <alignment horizontal="left"/>
    </xf>
    <xf numFmtId="3" fontId="3" fillId="2" borderId="73" xfId="0" applyNumberFormat="1" applyFont="1" applyFill="1" applyBorder="1" applyAlignment="1">
      <alignment horizontal="left"/>
    </xf>
    <xf numFmtId="3" fontId="3" fillId="2" borderId="74" xfId="0" applyNumberFormat="1" applyFont="1" applyFill="1" applyBorder="1" applyAlignment="1">
      <alignment horizontal="left"/>
    </xf>
    <xf numFmtId="3" fontId="3" fillId="2" borderId="75" xfId="0" applyNumberFormat="1" applyFont="1" applyFill="1" applyBorder="1" applyAlignment="1">
      <alignment horizontal="left"/>
    </xf>
    <xf numFmtId="0" fontId="9" fillId="0" borderId="70" xfId="0" applyFont="1" applyBorder="1" applyAlignment="1">
      <alignment horizontal="left" wrapText="1"/>
    </xf>
    <xf numFmtId="0" fontId="11" fillId="8" borderId="53" xfId="0" applyFont="1" applyFill="1" applyBorder="1" applyAlignment="1">
      <alignment vertical="center" wrapText="1"/>
    </xf>
    <xf numFmtId="0" fontId="22" fillId="8" borderId="67" xfId="0" applyFont="1" applyFill="1" applyBorder="1" applyAlignment="1">
      <alignment horizontal="right" vertical="center"/>
    </xf>
    <xf numFmtId="0" fontId="12" fillId="0" borderId="82" xfId="0" applyFont="1" applyBorder="1" applyAlignment="1">
      <alignment horizontal="left" vertical="center" wrapText="1"/>
    </xf>
    <xf numFmtId="0" fontId="12" fillId="0" borderId="80" xfId="0" applyFont="1" applyBorder="1" applyAlignment="1">
      <alignment horizontal="left" vertical="center" wrapText="1"/>
    </xf>
    <xf numFmtId="0" fontId="9" fillId="0" borderId="79" xfId="0" applyFont="1" applyBorder="1" applyAlignment="1">
      <alignment horizontal="left" wrapText="1"/>
    </xf>
    <xf numFmtId="0" fontId="9" fillId="0" borderId="81" xfId="0" applyFont="1" applyBorder="1" applyAlignment="1">
      <alignment horizontal="left" wrapText="1"/>
    </xf>
    <xf numFmtId="0" fontId="9" fillId="0" borderId="83" xfId="0" applyFont="1" applyBorder="1" applyAlignment="1">
      <alignment horizontal="left" wrapText="1"/>
    </xf>
    <xf numFmtId="0" fontId="12" fillId="0" borderId="83" xfId="0" applyFont="1" applyBorder="1" applyAlignment="1">
      <alignment horizontal="left" wrapText="1"/>
    </xf>
    <xf numFmtId="0" fontId="12" fillId="0" borderId="84" xfId="0" applyFont="1" applyBorder="1" applyAlignment="1">
      <alignment horizontal="left" vertical="top" wrapText="1"/>
    </xf>
    <xf numFmtId="0" fontId="14" fillId="0" borderId="50" xfId="0" applyFont="1" applyBorder="1" applyAlignment="1">
      <alignment horizontal="left" wrapText="1"/>
    </xf>
    <xf numFmtId="0" fontId="7" fillId="0" borderId="50" xfId="0" applyFont="1" applyBorder="1" applyAlignment="1">
      <alignment horizontal="center" vertical="center" wrapText="1"/>
    </xf>
    <xf numFmtId="0" fontId="1" fillId="0" borderId="50" xfId="0" applyFont="1" applyBorder="1"/>
    <xf numFmtId="3" fontId="3" fillId="2" borderId="85" xfId="0" applyNumberFormat="1" applyFont="1" applyFill="1" applyBorder="1" applyAlignment="1">
      <alignment horizontal="left"/>
    </xf>
    <xf numFmtId="0" fontId="23" fillId="0" borderId="0" xfId="0" applyFont="1"/>
    <xf numFmtId="49" fontId="9" fillId="0" borderId="58" xfId="0" applyNumberFormat="1" applyFont="1" applyBorder="1" applyAlignment="1" applyProtection="1">
      <alignment horizontal="left" wrapText="1"/>
      <protection locked="0"/>
    </xf>
    <xf numFmtId="49" fontId="9" fillId="0" borderId="12" xfId="0" applyNumberFormat="1" applyFont="1" applyBorder="1" applyAlignment="1" applyProtection="1">
      <alignment horizontal="left" wrapText="1"/>
      <protection locked="0"/>
    </xf>
    <xf numFmtId="2" fontId="9" fillId="0" borderId="12" xfId="0" applyNumberFormat="1" applyFont="1" applyBorder="1" applyAlignment="1" applyProtection="1">
      <alignment horizontal="left" wrapText="1"/>
      <protection locked="0"/>
    </xf>
    <xf numFmtId="164" fontId="9" fillId="0" borderId="12" xfId="0" applyNumberFormat="1" applyFont="1" applyBorder="1" applyAlignment="1" applyProtection="1">
      <alignment horizontal="left" wrapText="1"/>
      <protection locked="0"/>
    </xf>
    <xf numFmtId="9" fontId="9" fillId="0" borderId="12" xfId="0" applyNumberFormat="1" applyFont="1" applyBorder="1" applyAlignment="1" applyProtection="1">
      <alignment horizontal="left" wrapText="1"/>
      <protection locked="0"/>
    </xf>
    <xf numFmtId="49" fontId="9" fillId="0" borderId="60" xfId="0" applyNumberFormat="1" applyFont="1" applyBorder="1" applyAlignment="1" applyProtection="1">
      <alignment horizontal="left" wrapText="1"/>
      <protection locked="0"/>
    </xf>
    <xf numFmtId="49" fontId="9" fillId="0" borderId="5" xfId="0" applyNumberFormat="1" applyFont="1" applyBorder="1" applyAlignment="1" applyProtection="1">
      <alignment horizontal="left" wrapText="1"/>
      <protection locked="0"/>
    </xf>
    <xf numFmtId="49" fontId="9" fillId="0" borderId="62" xfId="0" applyNumberFormat="1" applyFont="1" applyBorder="1" applyAlignment="1" applyProtection="1">
      <alignment horizontal="left" wrapText="1"/>
      <protection locked="0"/>
    </xf>
    <xf numFmtId="2" fontId="9" fillId="0" borderId="16" xfId="0" applyNumberFormat="1" applyFont="1" applyBorder="1" applyAlignment="1" applyProtection="1">
      <alignment horizontal="left" wrapText="1"/>
      <protection locked="0"/>
    </xf>
    <xf numFmtId="164" fontId="9" fillId="0" borderId="16" xfId="0" applyNumberFormat="1" applyFont="1" applyBorder="1" applyAlignment="1" applyProtection="1">
      <alignment horizontal="left" wrapText="1"/>
      <protection locked="0"/>
    </xf>
    <xf numFmtId="9" fontId="9" fillId="0" borderId="16" xfId="0" applyNumberFormat="1" applyFont="1" applyBorder="1" applyAlignment="1" applyProtection="1">
      <alignment horizontal="left" wrapText="1"/>
      <protection locked="0"/>
    </xf>
    <xf numFmtId="2" fontId="7" fillId="0" borderId="5" xfId="0" applyNumberFormat="1" applyFont="1" applyBorder="1" applyAlignment="1" applyProtection="1">
      <alignment horizontal="left" wrapText="1"/>
      <protection locked="0"/>
    </xf>
    <xf numFmtId="164" fontId="7" fillId="0" borderId="5" xfId="0" applyNumberFormat="1" applyFont="1" applyBorder="1" applyAlignment="1" applyProtection="1">
      <alignment horizontal="left" wrapText="1"/>
      <protection locked="0"/>
    </xf>
    <xf numFmtId="9" fontId="7" fillId="0" borderId="5" xfId="0" applyNumberFormat="1" applyFont="1" applyBorder="1" applyAlignment="1" applyProtection="1">
      <alignment horizontal="left" wrapText="1"/>
      <protection locked="0"/>
    </xf>
    <xf numFmtId="49" fontId="9" fillId="0" borderId="64" xfId="0" applyNumberFormat="1" applyFont="1" applyBorder="1" applyAlignment="1" applyProtection="1">
      <alignment horizontal="left" wrapText="1"/>
      <protection locked="0"/>
    </xf>
    <xf numFmtId="49" fontId="9" fillId="0" borderId="65" xfId="0" applyNumberFormat="1" applyFont="1" applyBorder="1" applyAlignment="1" applyProtection="1">
      <alignment horizontal="left" wrapText="1"/>
      <protection locked="0"/>
    </xf>
    <xf numFmtId="2" fontId="7" fillId="0" borderId="65" xfId="0" applyNumberFormat="1" applyFont="1" applyBorder="1" applyAlignment="1" applyProtection="1">
      <alignment horizontal="left" wrapText="1"/>
      <protection locked="0"/>
    </xf>
    <xf numFmtId="164" fontId="7" fillId="0" borderId="65" xfId="0" applyNumberFormat="1" applyFont="1" applyBorder="1" applyAlignment="1" applyProtection="1">
      <alignment horizontal="left" wrapText="1"/>
      <protection locked="0"/>
    </xf>
    <xf numFmtId="9" fontId="7" fillId="0" borderId="65" xfId="0" applyNumberFormat="1" applyFont="1" applyBorder="1" applyAlignment="1" applyProtection="1">
      <alignment horizontal="left" wrapText="1"/>
      <protection locked="0"/>
    </xf>
    <xf numFmtId="49" fontId="1" fillId="0" borderId="59" xfId="0" applyNumberFormat="1" applyFont="1" applyBorder="1" applyAlignment="1" applyProtection="1">
      <alignment horizontal="left" wrapText="1"/>
      <protection locked="0"/>
    </xf>
    <xf numFmtId="49" fontId="1" fillId="0" borderId="61" xfId="0" applyNumberFormat="1" applyFont="1" applyBorder="1" applyAlignment="1" applyProtection="1">
      <alignment horizontal="left" wrapText="1"/>
      <protection locked="0"/>
    </xf>
    <xf numFmtId="49" fontId="1" fillId="0" borderId="63" xfId="0" applyNumberFormat="1" applyFont="1" applyBorder="1" applyAlignment="1" applyProtection="1">
      <alignment horizontal="left" wrapText="1"/>
      <protection locked="0"/>
    </xf>
    <xf numFmtId="49" fontId="1" fillId="0" borderId="66" xfId="0" applyNumberFormat="1" applyFont="1" applyBorder="1" applyAlignment="1" applyProtection="1">
      <alignment horizontal="left" wrapText="1"/>
      <protection locked="0"/>
    </xf>
    <xf numFmtId="49" fontId="1" fillId="0" borderId="38" xfId="0" applyNumberFormat="1" applyFont="1" applyBorder="1" applyAlignment="1" applyProtection="1">
      <alignment horizontal="left" wrapText="1"/>
      <protection locked="0"/>
    </xf>
    <xf numFmtId="49" fontId="1" fillId="0" borderId="4" xfId="0" applyNumberFormat="1" applyFont="1" applyBorder="1" applyAlignment="1" applyProtection="1">
      <alignment horizontal="left" wrapText="1"/>
      <protection locked="0"/>
    </xf>
    <xf numFmtId="49" fontId="1" fillId="0" borderId="14" xfId="0" applyNumberFormat="1" applyFont="1" applyBorder="1" applyAlignment="1" applyProtection="1">
      <alignment horizontal="left" wrapText="1"/>
      <protection locked="0"/>
    </xf>
    <xf numFmtId="49" fontId="1" fillId="0" borderId="36" xfId="0" applyNumberFormat="1" applyFont="1" applyBorder="1" applyAlignment="1" applyProtection="1">
      <alignment horizontal="left" wrapText="1"/>
      <protection locked="0"/>
    </xf>
    <xf numFmtId="49" fontId="1" fillId="0" borderId="11" xfId="0" applyNumberFormat="1" applyFont="1" applyBorder="1" applyAlignment="1" applyProtection="1">
      <alignment horizontal="left" wrapText="1"/>
      <protection locked="0"/>
    </xf>
    <xf numFmtId="49" fontId="1" fillId="0" borderId="2" xfId="0" applyNumberFormat="1" applyFont="1" applyBorder="1" applyAlignment="1" applyProtection="1">
      <alignment horizontal="center" wrapText="1"/>
      <protection locked="0"/>
    </xf>
    <xf numFmtId="164" fontId="9" fillId="0" borderId="5"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left" wrapText="1"/>
      <protection locked="0"/>
    </xf>
    <xf numFmtId="49" fontId="1" fillId="0" borderId="15" xfId="0" applyNumberFormat="1" applyFont="1" applyBorder="1" applyAlignment="1" applyProtection="1">
      <alignment horizontal="left" wrapText="1"/>
      <protection locked="0"/>
    </xf>
    <xf numFmtId="49" fontId="1" fillId="0" borderId="23" xfId="0" applyNumberFormat="1" applyFont="1" applyBorder="1" applyAlignment="1" applyProtection="1">
      <alignment horizontal="left" wrapText="1"/>
      <protection locked="0"/>
    </xf>
    <xf numFmtId="49" fontId="1" fillId="0" borderId="39" xfId="0" applyNumberFormat="1" applyFont="1" applyBorder="1" applyAlignment="1" applyProtection="1">
      <alignment horizontal="left" wrapText="1"/>
      <protection locked="0"/>
    </xf>
    <xf numFmtId="49" fontId="1" fillId="0" borderId="24" xfId="0" applyNumberFormat="1" applyFont="1" applyBorder="1" applyAlignment="1" applyProtection="1">
      <alignment horizontal="left" wrapText="1"/>
      <protection locked="0"/>
    </xf>
    <xf numFmtId="49" fontId="1" fillId="0" borderId="9" xfId="0" applyNumberFormat="1" applyFont="1" applyBorder="1" applyAlignment="1" applyProtection="1">
      <alignment horizontal="center" wrapText="1"/>
      <protection locked="0"/>
    </xf>
    <xf numFmtId="164" fontId="9" fillId="0" borderId="19" xfId="0" applyNumberFormat="1" applyFont="1" applyBorder="1" applyAlignment="1" applyProtection="1">
      <alignment horizontal="center" vertical="center"/>
      <protection locked="0"/>
    </xf>
    <xf numFmtId="164" fontId="9" fillId="0" borderId="28" xfId="0" applyNumberFormat="1" applyFont="1" applyBorder="1" applyAlignment="1" applyProtection="1">
      <alignment horizontal="center" vertical="center"/>
      <protection locked="0"/>
    </xf>
    <xf numFmtId="49" fontId="1" fillId="0" borderId="9" xfId="0" applyNumberFormat="1" applyFont="1" applyBorder="1" applyAlignment="1" applyProtection="1">
      <alignment horizontal="left" wrapText="1"/>
      <protection locked="0"/>
    </xf>
    <xf numFmtId="164" fontId="9" fillId="0" borderId="33" xfId="0" applyNumberFormat="1" applyFont="1" applyBorder="1" applyAlignment="1" applyProtection="1">
      <alignment horizontal="center" vertical="center"/>
      <protection locked="0"/>
    </xf>
    <xf numFmtId="49" fontId="1" fillId="0" borderId="13" xfId="0" applyNumberFormat="1" applyFont="1" applyBorder="1" applyAlignment="1" applyProtection="1">
      <alignment horizontal="left" wrapText="1"/>
      <protection locked="0"/>
    </xf>
    <xf numFmtId="164" fontId="9" fillId="0" borderId="12" xfId="0" applyNumberFormat="1" applyFont="1" applyBorder="1" applyAlignment="1" applyProtection="1">
      <alignment horizontal="center" vertical="center" wrapText="1"/>
      <protection locked="0"/>
    </xf>
    <xf numFmtId="164" fontId="9" fillId="0" borderId="31" xfId="0" applyNumberFormat="1" applyFont="1" applyBorder="1" applyAlignment="1" applyProtection="1">
      <alignment horizontal="center" vertical="center" wrapText="1"/>
      <protection locked="0"/>
    </xf>
    <xf numFmtId="164" fontId="9" fillId="0" borderId="5" xfId="0" applyNumberFormat="1" applyFont="1" applyBorder="1" applyAlignment="1" applyProtection="1">
      <alignment horizontal="center" vertical="center" wrapText="1"/>
      <protection locked="0"/>
    </xf>
    <xf numFmtId="49" fontId="1" fillId="0" borderId="15" xfId="0" applyNumberFormat="1" applyFont="1" applyBorder="1" applyAlignment="1" applyProtection="1">
      <alignment horizontal="center" wrapText="1"/>
      <protection locked="0"/>
    </xf>
    <xf numFmtId="164" fontId="9" fillId="0" borderId="16" xfId="0" applyNumberFormat="1" applyFont="1" applyBorder="1" applyAlignment="1" applyProtection="1">
      <alignment horizontal="center" vertical="center" wrapText="1"/>
      <protection locked="0"/>
    </xf>
    <xf numFmtId="164" fontId="9" fillId="0" borderId="23"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wrapText="1"/>
      <protection locked="0"/>
    </xf>
    <xf numFmtId="164" fontId="9" fillId="0" borderId="18" xfId="0" applyNumberFormat="1" applyFont="1" applyBorder="1" applyAlignment="1" applyProtection="1">
      <alignment horizontal="center" vertical="center" wrapText="1"/>
      <protection locked="0"/>
    </xf>
    <xf numFmtId="164" fontId="9" fillId="0" borderId="25" xfId="0" applyNumberFormat="1" applyFont="1" applyBorder="1" applyAlignment="1" applyProtection="1">
      <alignment horizontal="center" vertical="center" wrapText="1"/>
      <protection locked="0"/>
    </xf>
    <xf numFmtId="49" fontId="1" fillId="0" borderId="32" xfId="0" applyNumberFormat="1" applyFont="1" applyBorder="1" applyAlignment="1" applyProtection="1">
      <alignment horizontal="left" wrapText="1"/>
      <protection locked="0"/>
    </xf>
    <xf numFmtId="49" fontId="1" fillId="0" borderId="17" xfId="0" applyNumberFormat="1" applyFont="1" applyBorder="1" applyAlignment="1" applyProtection="1">
      <alignment horizontal="left" wrapText="1"/>
      <protection locked="0"/>
    </xf>
    <xf numFmtId="49" fontId="1" fillId="0" borderId="20" xfId="0" applyNumberFormat="1" applyFont="1" applyBorder="1" applyAlignment="1" applyProtection="1">
      <alignment horizontal="left" wrapText="1"/>
      <protection locked="0"/>
    </xf>
    <xf numFmtId="164" fontId="1" fillId="0" borderId="18" xfId="0" applyNumberFormat="1" applyFont="1" applyBorder="1" applyAlignment="1" applyProtection="1">
      <alignment horizontal="center" vertical="center"/>
      <protection locked="0"/>
    </xf>
    <xf numFmtId="49" fontId="1" fillId="0" borderId="40" xfId="0" applyNumberFormat="1" applyFont="1" applyBorder="1" applyAlignment="1" applyProtection="1">
      <alignment horizontal="left" wrapText="1"/>
      <protection locked="0"/>
    </xf>
    <xf numFmtId="49" fontId="1" fillId="0" borderId="41" xfId="0" applyNumberFormat="1" applyFont="1" applyBorder="1" applyAlignment="1" applyProtection="1">
      <alignment horizontal="left" wrapText="1"/>
      <protection locked="0"/>
    </xf>
    <xf numFmtId="164" fontId="1" fillId="0" borderId="41" xfId="0" applyNumberFormat="1" applyFont="1" applyBorder="1" applyAlignment="1" applyProtection="1">
      <alignment horizontal="left" vertical="top" wrapText="1"/>
      <protection locked="0"/>
    </xf>
    <xf numFmtId="0" fontId="7" fillId="0" borderId="7" xfId="0" applyFont="1" applyBorder="1" applyAlignment="1" applyProtection="1">
      <alignment horizontal="left"/>
      <protection locked="0"/>
    </xf>
    <xf numFmtId="0" fontId="19" fillId="0" borderId="80" xfId="1" applyFont="1" applyBorder="1" applyAlignment="1">
      <alignment vertical="center"/>
    </xf>
    <xf numFmtId="0" fontId="20" fillId="0" borderId="79" xfId="1" applyFont="1" applyBorder="1" applyAlignment="1">
      <alignment vertical="center" wrapText="1"/>
    </xf>
    <xf numFmtId="0" fontId="19" fillId="0" borderId="68" xfId="1" applyFont="1" applyBorder="1" applyAlignment="1">
      <alignment vertical="center"/>
    </xf>
    <xf numFmtId="0" fontId="20" fillId="0" borderId="81" xfId="1" applyFont="1" applyBorder="1" applyAlignment="1">
      <alignment vertical="center" wrapText="1"/>
    </xf>
    <xf numFmtId="0" fontId="19" fillId="0" borderId="78" xfId="1" applyFont="1" applyBorder="1" applyAlignment="1">
      <alignment vertical="center" wrapText="1"/>
    </xf>
    <xf numFmtId="0" fontId="20" fillId="0" borderId="69" xfId="1" applyFont="1" applyBorder="1" applyAlignment="1">
      <alignment horizontal="left" vertical="center" wrapText="1"/>
    </xf>
    <xf numFmtId="0" fontId="20" fillId="0" borderId="68" xfId="1" applyFont="1" applyBorder="1" applyAlignment="1">
      <alignment horizontal="left" vertical="center" wrapText="1"/>
    </xf>
    <xf numFmtId="0" fontId="20" fillId="0" borderId="80" xfId="1" applyFont="1" applyBorder="1" applyAlignment="1">
      <alignment vertical="center" wrapText="1"/>
    </xf>
    <xf numFmtId="0" fontId="20" fillId="0" borderId="64" xfId="1" applyFont="1" applyBorder="1" applyAlignment="1">
      <alignment vertical="center" wrapText="1"/>
    </xf>
    <xf numFmtId="0" fontId="20" fillId="0" borderId="70" xfId="1" applyFont="1" applyBorder="1" applyAlignment="1">
      <alignment horizontal="left" vertical="center" wrapText="1"/>
    </xf>
    <xf numFmtId="0" fontId="8" fillId="0" borderId="50" xfId="0" applyFont="1" applyBorder="1" applyAlignment="1">
      <alignment vertical="center"/>
    </xf>
    <xf numFmtId="0" fontId="19" fillId="0" borderId="78" xfId="0" applyFont="1" applyBorder="1" applyAlignment="1">
      <alignment vertical="center"/>
    </xf>
    <xf numFmtId="0" fontId="20" fillId="0" borderId="79" xfId="0" applyFont="1" applyBorder="1" applyAlignment="1">
      <alignment horizontal="left" wrapText="1"/>
    </xf>
    <xf numFmtId="0" fontId="20" fillId="0" borderId="92" xfId="1" applyFont="1" applyBorder="1" applyAlignment="1">
      <alignment horizontal="left" vertical="center" wrapText="1"/>
    </xf>
    <xf numFmtId="0" fontId="11" fillId="8" borderId="93" xfId="0" applyFont="1" applyFill="1" applyBorder="1" applyAlignment="1">
      <alignment vertical="center"/>
    </xf>
    <xf numFmtId="0" fontId="9" fillId="8" borderId="94" xfId="0" applyFont="1" applyFill="1" applyBorder="1" applyAlignment="1">
      <alignment horizontal="left"/>
    </xf>
    <xf numFmtId="0" fontId="7" fillId="0" borderId="68" xfId="0" applyFont="1" applyBorder="1"/>
    <xf numFmtId="0" fontId="24" fillId="0" borderId="68" xfId="1" applyFont="1" applyBorder="1" applyAlignment="1">
      <alignment vertical="center"/>
    </xf>
    <xf numFmtId="0" fontId="20" fillId="0" borderId="97" xfId="1" applyFont="1" applyBorder="1" applyAlignment="1">
      <alignment vertical="center"/>
    </xf>
    <xf numFmtId="0" fontId="20" fillId="0" borderId="69" xfId="1" applyFont="1" applyBorder="1" applyAlignment="1">
      <alignment vertical="center" wrapText="1"/>
    </xf>
    <xf numFmtId="0" fontId="20" fillId="0" borderId="97" xfId="1" applyFont="1" applyBorder="1" applyAlignment="1">
      <alignment vertical="center" wrapText="1"/>
    </xf>
    <xf numFmtId="0" fontId="15" fillId="0" borderId="0" xfId="0" applyFont="1"/>
    <xf numFmtId="0" fontId="11" fillId="0" borderId="0" xfId="0" applyFont="1" applyAlignment="1">
      <alignment vertical="center"/>
    </xf>
    <xf numFmtId="0" fontId="7" fillId="4" borderId="52" xfId="0" applyFont="1" applyFill="1" applyBorder="1" applyAlignment="1">
      <alignment horizontal="center" vertical="center" wrapText="1"/>
    </xf>
    <xf numFmtId="3" fontId="3" fillId="2" borderId="44" xfId="0" applyNumberFormat="1" applyFont="1" applyFill="1" applyBorder="1" applyAlignment="1">
      <alignment horizontal="center" vertical="center" wrapText="1"/>
    </xf>
    <xf numFmtId="0" fontId="7" fillId="5" borderId="52" xfId="0" applyFont="1" applyFill="1" applyBorder="1" applyAlignment="1">
      <alignment horizontal="center" vertical="center" wrapText="1"/>
    </xf>
    <xf numFmtId="3" fontId="3" fillId="2" borderId="22" xfId="0" applyNumberFormat="1" applyFont="1" applyFill="1" applyBorder="1" applyAlignment="1">
      <alignment horizontal="center" vertical="center" wrapText="1"/>
    </xf>
    <xf numFmtId="0" fontId="30" fillId="0" borderId="68" xfId="1" applyFont="1" applyBorder="1" applyAlignment="1">
      <alignment vertical="center"/>
    </xf>
    <xf numFmtId="0" fontId="29" fillId="0" borderId="97" xfId="0" applyFont="1" applyBorder="1" applyAlignment="1">
      <alignment horizontal="left" wrapText="1"/>
    </xf>
    <xf numFmtId="0" fontId="30" fillId="0" borderId="68" xfId="0" applyFont="1" applyBorder="1" applyAlignment="1">
      <alignment horizontal="left" vertical="center"/>
    </xf>
    <xf numFmtId="0" fontId="27" fillId="0" borderId="83" xfId="0" applyFont="1" applyBorder="1" applyAlignment="1">
      <alignment wrapText="1"/>
    </xf>
    <xf numFmtId="0" fontId="26" fillId="0" borderId="98" xfId="0" applyFont="1" applyBorder="1" applyAlignment="1">
      <alignment vertical="center"/>
    </xf>
    <xf numFmtId="0" fontId="29" fillId="0" borderId="69" xfId="1" applyFont="1" applyBorder="1" applyAlignment="1">
      <alignment vertical="center" wrapText="1"/>
    </xf>
    <xf numFmtId="0" fontId="9" fillId="0" borderId="69" xfId="0" applyFont="1" applyBorder="1" applyAlignment="1">
      <alignment horizontal="left" vertical="center" wrapText="1"/>
    </xf>
    <xf numFmtId="0" fontId="11" fillId="8" borderId="107" xfId="0" applyFont="1" applyFill="1" applyBorder="1" applyAlignment="1">
      <alignment vertical="center"/>
    </xf>
    <xf numFmtId="0" fontId="20" fillId="0" borderId="81" xfId="1" applyFont="1" applyBorder="1" applyAlignment="1">
      <alignment horizontal="left" vertical="center" wrapText="1"/>
    </xf>
    <xf numFmtId="3" fontId="3" fillId="2" borderId="21" xfId="0" applyNumberFormat="1" applyFont="1" applyFill="1" applyBorder="1" applyAlignment="1">
      <alignment horizontal="center" vertical="center" wrapText="1"/>
    </xf>
    <xf numFmtId="0" fontId="8" fillId="0" borderId="0" xfId="0" applyFont="1" applyAlignment="1">
      <alignment horizontal="center" vertical="top" wrapText="1"/>
    </xf>
    <xf numFmtId="164" fontId="9" fillId="0" borderId="51" xfId="0" applyNumberFormat="1" applyFont="1" applyBorder="1" applyAlignment="1" applyProtection="1">
      <alignment horizontal="center" vertical="center" wrapText="1"/>
      <protection locked="0"/>
    </xf>
    <xf numFmtId="164" fontId="9" fillId="0" borderId="12" xfId="0" applyNumberFormat="1" applyFont="1" applyBorder="1" applyAlignment="1" applyProtection="1">
      <alignment horizontal="center" vertical="center"/>
      <protection locked="0"/>
    </xf>
    <xf numFmtId="164" fontId="9" fillId="0" borderId="51" xfId="0" applyNumberFormat="1" applyFont="1" applyBorder="1" applyAlignment="1" applyProtection="1">
      <alignment horizontal="center" vertical="center"/>
      <protection locked="0"/>
    </xf>
    <xf numFmtId="0" fontId="11" fillId="0" borderId="0" xfId="0" applyFont="1" applyAlignment="1">
      <alignment horizontal="center" vertical="top" wrapText="1"/>
    </xf>
    <xf numFmtId="0" fontId="8" fillId="0" borderId="0" xfId="0" applyFont="1"/>
    <xf numFmtId="0" fontId="9" fillId="0" borderId="81" xfId="0" applyFont="1" applyBorder="1" applyAlignment="1">
      <alignment horizontal="left" vertical="center" wrapText="1"/>
    </xf>
    <xf numFmtId="0" fontId="20" fillId="0" borderId="0" xfId="0" applyFont="1"/>
    <xf numFmtId="0" fontId="7" fillId="4" borderId="54" xfId="0" applyFont="1" applyFill="1" applyBorder="1" applyAlignment="1">
      <alignment horizontal="center" vertical="center" wrapText="1"/>
    </xf>
    <xf numFmtId="0" fontId="7" fillId="4" borderId="10" xfId="0" applyFont="1" applyFill="1" applyBorder="1" applyAlignment="1">
      <alignment horizontal="center" vertical="center" wrapText="1"/>
    </xf>
    <xf numFmtId="3" fontId="3" fillId="2" borderId="55" xfId="0" applyNumberFormat="1" applyFont="1" applyFill="1" applyBorder="1" applyAlignment="1">
      <alignment horizontal="center" vertical="center" wrapText="1"/>
    </xf>
    <xf numFmtId="3" fontId="3" fillId="2" borderId="57" xfId="0" applyNumberFormat="1" applyFont="1" applyFill="1" applyBorder="1" applyAlignment="1">
      <alignment horizontal="center" vertical="center" wrapText="1"/>
    </xf>
    <xf numFmtId="0" fontId="14" fillId="0" borderId="50" xfId="0" applyFont="1" applyBorder="1" applyAlignment="1">
      <alignment horizontal="left" wrapText="1"/>
    </xf>
    <xf numFmtId="0" fontId="7" fillId="5" borderId="103" xfId="0" applyFont="1" applyFill="1" applyBorder="1" applyAlignment="1">
      <alignment horizontal="center" vertical="center" wrapText="1"/>
    </xf>
    <xf numFmtId="0" fontId="7" fillId="5" borderId="104" xfId="0" applyFont="1" applyFill="1" applyBorder="1" applyAlignment="1">
      <alignment horizontal="center" vertical="center" wrapText="1"/>
    </xf>
    <xf numFmtId="49" fontId="1" fillId="0" borderId="51" xfId="0" applyNumberFormat="1" applyFont="1" applyBorder="1" applyAlignment="1" applyProtection="1">
      <alignment horizontal="left" wrapText="1"/>
      <protection locked="0"/>
    </xf>
    <xf numFmtId="0" fontId="4" fillId="0" borderId="3" xfId="0" applyFont="1" applyBorder="1" applyProtection="1">
      <protection locked="0"/>
    </xf>
    <xf numFmtId="0" fontId="4" fillId="0" borderId="6" xfId="0" applyFont="1" applyBorder="1" applyProtection="1">
      <protection locked="0"/>
    </xf>
    <xf numFmtId="0" fontId="3" fillId="2" borderId="53" xfId="0" applyFont="1" applyFill="1" applyBorder="1" applyAlignment="1">
      <alignment horizontal="center" vertical="center" wrapText="1"/>
    </xf>
    <xf numFmtId="0" fontId="4" fillId="0" borderId="87" xfId="0" applyFont="1" applyBorder="1"/>
    <xf numFmtId="0" fontId="4" fillId="0" borderId="64" xfId="0" applyFont="1" applyBorder="1"/>
    <xf numFmtId="0" fontId="4" fillId="0" borderId="88" xfId="0" applyFont="1" applyBorder="1"/>
    <xf numFmtId="0" fontId="8" fillId="0" borderId="0" xfId="0" applyFont="1" applyAlignment="1">
      <alignment horizontal="center" vertical="center"/>
    </xf>
    <xf numFmtId="0" fontId="0" fillId="0" borderId="0" xfId="0" applyAlignment="1">
      <alignment vertical="center"/>
    </xf>
    <xf numFmtId="49" fontId="1" fillId="0" borderId="25" xfId="0" applyNumberFormat="1" applyFont="1" applyBorder="1" applyAlignment="1" applyProtection="1">
      <alignment horizontal="left" wrapText="1"/>
      <protection locked="0"/>
    </xf>
    <xf numFmtId="0" fontId="4" fillId="0" borderId="8" xfId="0" applyFont="1" applyBorder="1" applyProtection="1">
      <protection locked="0"/>
    </xf>
    <xf numFmtId="0" fontId="4" fillId="0" borderId="26" xfId="0" applyFont="1" applyBorder="1" applyProtection="1">
      <protection locked="0"/>
    </xf>
    <xf numFmtId="0" fontId="8" fillId="0" borderId="0" xfId="0" applyFont="1" applyAlignment="1">
      <alignment horizontal="right" vertical="top" wrapText="1"/>
    </xf>
    <xf numFmtId="0" fontId="0" fillId="0" borderId="0" xfId="0"/>
    <xf numFmtId="3" fontId="3" fillId="2" borderId="21" xfId="0" applyNumberFormat="1" applyFont="1" applyFill="1" applyBorder="1" applyAlignment="1">
      <alignment horizontal="center" vertical="center" wrapText="1"/>
    </xf>
    <xf numFmtId="0" fontId="4" fillId="0" borderId="27" xfId="0" applyFont="1" applyBorder="1" applyAlignment="1">
      <alignment horizontal="center" vertical="center"/>
    </xf>
    <xf numFmtId="0" fontId="4" fillId="0" borderId="44" xfId="0" applyFont="1" applyBorder="1" applyAlignment="1">
      <alignment horizontal="center" vertical="center"/>
    </xf>
    <xf numFmtId="49" fontId="1" fillId="0" borderId="28" xfId="0" applyNumberFormat="1" applyFont="1" applyBorder="1" applyAlignment="1" applyProtection="1">
      <alignment horizontal="left" wrapText="1"/>
      <protection locked="0"/>
    </xf>
    <xf numFmtId="0" fontId="4" fillId="0" borderId="29" xfId="0" applyFont="1" applyBorder="1" applyProtection="1">
      <protection locked="0"/>
    </xf>
    <xf numFmtId="0" fontId="4" fillId="0" borderId="30" xfId="0" applyFont="1" applyBorder="1" applyProtection="1">
      <protection locked="0"/>
    </xf>
    <xf numFmtId="0" fontId="9" fillId="0" borderId="8" xfId="0" applyFont="1" applyBorder="1" applyAlignment="1">
      <alignment horizontal="left" vertical="center" wrapText="1"/>
    </xf>
    <xf numFmtId="0" fontId="7" fillId="2" borderId="46" xfId="0" applyFont="1" applyFill="1" applyBorder="1" applyAlignment="1">
      <alignment horizontal="center" vertical="center"/>
    </xf>
    <xf numFmtId="0" fontId="4" fillId="0" borderId="47" xfId="0" applyFont="1" applyBorder="1" applyAlignment="1">
      <alignment vertical="center"/>
    </xf>
    <xf numFmtId="0" fontId="7" fillId="4" borderId="46" xfId="0" applyFont="1" applyFill="1" applyBorder="1" applyAlignment="1">
      <alignment horizontal="center" vertical="center" wrapText="1"/>
    </xf>
    <xf numFmtId="0" fontId="4" fillId="0" borderId="48" xfId="0" applyFont="1" applyBorder="1" applyAlignment="1">
      <alignment vertical="center"/>
    </xf>
    <xf numFmtId="49" fontId="1" fillId="0" borderId="31" xfId="0" applyNumberFormat="1" applyFont="1" applyBorder="1" applyAlignment="1" applyProtection="1">
      <alignment horizontal="left" wrapText="1"/>
      <protection locked="0"/>
    </xf>
    <xf numFmtId="0" fontId="4" fillId="0" borderId="1" xfId="0" applyFont="1" applyBorder="1" applyProtection="1">
      <protection locked="0"/>
    </xf>
    <xf numFmtId="0" fontId="4" fillId="0" borderId="37" xfId="0" applyFont="1" applyBorder="1" applyProtection="1">
      <protection locked="0"/>
    </xf>
    <xf numFmtId="49" fontId="1" fillId="0" borderId="33" xfId="0" applyNumberFormat="1" applyFont="1" applyBorder="1" applyAlignment="1" applyProtection="1">
      <alignment horizontal="left" wrapText="1"/>
      <protection locked="0"/>
    </xf>
    <xf numFmtId="0" fontId="4" fillId="0" borderId="34" xfId="0" applyFont="1" applyBorder="1" applyProtection="1">
      <protection locked="0"/>
    </xf>
    <xf numFmtId="0" fontId="4" fillId="0" borderId="35" xfId="0" applyFont="1" applyBorder="1" applyProtection="1">
      <protection locked="0"/>
    </xf>
    <xf numFmtId="0" fontId="8" fillId="0" borderId="0" xfId="0" applyFont="1" applyAlignment="1">
      <alignment horizontal="center" vertical="top" wrapText="1"/>
    </xf>
    <xf numFmtId="0" fontId="6" fillId="0" borderId="2" xfId="0" applyFont="1" applyBorder="1" applyAlignment="1">
      <alignment horizontal="center" vertical="center" wrapText="1"/>
    </xf>
    <xf numFmtId="0" fontId="4" fillId="0" borderId="6" xfId="0" applyFont="1" applyBorder="1"/>
    <xf numFmtId="0" fontId="6" fillId="0" borderId="15" xfId="0" applyFont="1" applyBorder="1" applyAlignment="1">
      <alignment horizontal="center" vertical="center" wrapText="1"/>
    </xf>
    <xf numFmtId="0" fontId="4" fillId="0" borderId="24" xfId="0" applyFont="1" applyBorder="1"/>
    <xf numFmtId="0" fontId="3" fillId="6" borderId="46" xfId="0" applyFont="1" applyFill="1" applyBorder="1" applyAlignment="1">
      <alignment horizontal="center" vertical="center" wrapText="1"/>
    </xf>
    <xf numFmtId="0" fontId="4" fillId="0" borderId="47" xfId="0" applyFont="1" applyBorder="1"/>
    <xf numFmtId="0" fontId="6" fillId="0" borderId="11" xfId="0" applyFont="1" applyBorder="1" applyAlignment="1">
      <alignment horizontal="center" vertical="center" wrapText="1"/>
    </xf>
    <xf numFmtId="0" fontId="4" fillId="0" borderId="30" xfId="0" applyFont="1" applyBorder="1"/>
    <xf numFmtId="0" fontId="3" fillId="7" borderId="2"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2" fillId="0" borderId="0" xfId="0" applyFont="1" applyAlignment="1">
      <alignment horizontal="center"/>
    </xf>
    <xf numFmtId="0" fontId="21" fillId="0" borderId="0" xfId="0" applyFont="1"/>
    <xf numFmtId="49" fontId="3" fillId="0" borderId="76" xfId="0" applyNumberFormat="1" applyFont="1" applyBorder="1" applyAlignment="1" applyProtection="1">
      <alignment horizontal="left"/>
      <protection locked="0"/>
    </xf>
    <xf numFmtId="0" fontId="4" fillId="0" borderId="76" xfId="0" applyFont="1" applyBorder="1" applyProtection="1">
      <protection locked="0"/>
    </xf>
    <xf numFmtId="0" fontId="4" fillId="0" borderId="77" xfId="0" applyFont="1" applyBorder="1" applyProtection="1">
      <protection locked="0"/>
    </xf>
    <xf numFmtId="3" fontId="7" fillId="3" borderId="50" xfId="0" applyNumberFormat="1" applyFont="1" applyFill="1" applyBorder="1" applyAlignment="1">
      <alignment horizontal="left"/>
    </xf>
    <xf numFmtId="0" fontId="4" fillId="0" borderId="50" xfId="0" applyFont="1" applyBorder="1"/>
    <xf numFmtId="0" fontId="9" fillId="0" borderId="72" xfId="0" applyFont="1" applyBorder="1" applyAlignment="1">
      <alignment horizontal="left" vertical="center" wrapText="1"/>
    </xf>
    <xf numFmtId="49" fontId="3" fillId="0" borderId="68" xfId="0" applyNumberFormat="1" applyFont="1" applyBorder="1" applyAlignment="1" applyProtection="1">
      <alignment horizontal="left"/>
      <protection locked="0"/>
    </xf>
    <xf numFmtId="49" fontId="3" fillId="0" borderId="50" xfId="0" applyNumberFormat="1" applyFont="1" applyBorder="1" applyAlignment="1" applyProtection="1">
      <alignment horizontal="left"/>
      <protection locked="0"/>
    </xf>
    <xf numFmtId="0" fontId="6" fillId="0" borderId="50" xfId="0" applyFont="1" applyBorder="1" applyAlignment="1" applyProtection="1">
      <alignment horizontal="left"/>
      <protection locked="0"/>
    </xf>
    <xf numFmtId="0" fontId="4" fillId="0" borderId="50" xfId="0" applyFont="1" applyBorder="1" applyAlignment="1" applyProtection="1">
      <alignment horizontal="left"/>
      <protection locked="0"/>
    </xf>
    <xf numFmtId="0" fontId="6" fillId="0" borderId="72" xfId="0" applyFont="1" applyBorder="1" applyAlignment="1" applyProtection="1">
      <alignment horizontal="left"/>
      <protection locked="0"/>
    </xf>
    <xf numFmtId="0" fontId="4" fillId="0" borderId="70" xfId="0" applyFont="1" applyBorder="1" applyAlignment="1" applyProtection="1">
      <alignment horizontal="left"/>
      <protection locked="0"/>
    </xf>
    <xf numFmtId="14" fontId="3" fillId="0" borderId="99" xfId="0" applyNumberFormat="1" applyFont="1" applyBorder="1" applyAlignment="1" applyProtection="1">
      <alignment horizontal="left"/>
      <protection locked="0"/>
    </xf>
    <xf numFmtId="14" fontId="3" fillId="0" borderId="100" xfId="0" applyNumberFormat="1" applyFont="1" applyBorder="1" applyAlignment="1" applyProtection="1">
      <alignment horizontal="left"/>
      <protection locked="0"/>
    </xf>
    <xf numFmtId="14" fontId="3" fillId="0" borderId="101" xfId="0" applyNumberFormat="1" applyFont="1" applyBorder="1" applyAlignment="1" applyProtection="1">
      <alignment horizontal="left"/>
      <protection locked="0"/>
    </xf>
    <xf numFmtId="3" fontId="3" fillId="0" borderId="86" xfId="0" applyNumberFormat="1" applyFont="1" applyBorder="1" applyAlignment="1">
      <alignment horizontal="center"/>
    </xf>
    <xf numFmtId="3" fontId="3" fillId="0" borderId="108" xfId="0" applyNumberFormat="1" applyFont="1" applyBorder="1" applyAlignment="1">
      <alignment horizontal="center"/>
    </xf>
    <xf numFmtId="3" fontId="3" fillId="0" borderId="71" xfId="0" applyNumberFormat="1" applyFont="1" applyBorder="1" applyAlignment="1">
      <alignment horizontal="center"/>
    </xf>
    <xf numFmtId="3" fontId="3" fillId="2" borderId="53" xfId="0" applyNumberFormat="1" applyFont="1" applyFill="1" applyBorder="1" applyAlignment="1">
      <alignment horizontal="center" vertical="center" wrapText="1"/>
    </xf>
    <xf numFmtId="0" fontId="4" fillId="0" borderId="56" xfId="0" applyFont="1" applyBorder="1" applyAlignment="1">
      <alignment horizontal="center" vertical="center"/>
    </xf>
    <xf numFmtId="3" fontId="3" fillId="2" borderId="54" xfId="0" applyNumberFormat="1" applyFont="1" applyFill="1" applyBorder="1" applyAlignment="1">
      <alignment horizontal="center" vertical="center" wrapText="1"/>
    </xf>
    <xf numFmtId="0" fontId="4" fillId="0" borderId="10" xfId="0" applyFont="1" applyBorder="1" applyAlignment="1">
      <alignment horizontal="center" vertical="center"/>
    </xf>
    <xf numFmtId="0" fontId="8" fillId="0" borderId="0" xfId="0" applyFont="1" applyAlignment="1">
      <alignment horizontal="center" wrapText="1"/>
    </xf>
    <xf numFmtId="0" fontId="7" fillId="0" borderId="0" xfId="0" applyFont="1" applyAlignment="1">
      <alignment horizontal="center" vertical="top" wrapText="1"/>
    </xf>
    <xf numFmtId="0" fontId="20" fillId="0" borderId="8" xfId="0" applyFont="1" applyBorder="1" applyAlignment="1">
      <alignment horizontal="left" wrapText="1"/>
    </xf>
    <xf numFmtId="0" fontId="7" fillId="5" borderId="55" xfId="0" applyFont="1" applyFill="1" applyBorder="1" applyAlignment="1">
      <alignment horizontal="center" vertical="center" wrapText="1"/>
    </xf>
    <xf numFmtId="0" fontId="7" fillId="5" borderId="102" xfId="0" applyFont="1" applyFill="1" applyBorder="1" applyAlignment="1">
      <alignment horizontal="center" vertical="center" wrapText="1"/>
    </xf>
    <xf numFmtId="3" fontId="6" fillId="0" borderId="105" xfId="0" applyNumberFormat="1" applyFont="1" applyBorder="1" applyAlignment="1">
      <alignment horizontal="left" vertical="center" wrapText="1"/>
    </xf>
    <xf numFmtId="3" fontId="3" fillId="0" borderId="106" xfId="0" applyNumberFormat="1" applyFont="1" applyBorder="1" applyAlignment="1">
      <alignment horizontal="left" vertical="center" wrapText="1"/>
    </xf>
    <xf numFmtId="3" fontId="3" fillId="0" borderId="85" xfId="0" applyNumberFormat="1" applyFont="1" applyBorder="1" applyAlignment="1">
      <alignment horizontal="left" vertical="center" wrapText="1"/>
    </xf>
    <xf numFmtId="49" fontId="1" fillId="0" borderId="42" xfId="0" applyNumberFormat="1" applyFont="1" applyBorder="1" applyAlignment="1" applyProtection="1">
      <alignment horizontal="left" wrapText="1"/>
      <protection locked="0"/>
    </xf>
    <xf numFmtId="0" fontId="4" fillId="0" borderId="27" xfId="0" applyFont="1" applyBorder="1" applyProtection="1">
      <protection locked="0"/>
    </xf>
    <xf numFmtId="0" fontId="4" fillId="0" borderId="43" xfId="0" applyFont="1" applyBorder="1" applyProtection="1">
      <protection locked="0"/>
    </xf>
    <xf numFmtId="0" fontId="8" fillId="0" borderId="0" xfId="0" applyFont="1" applyAlignment="1">
      <alignment horizontal="right" vertical="center" wrapText="1"/>
    </xf>
    <xf numFmtId="0" fontId="9" fillId="0" borderId="106" xfId="0" applyFont="1" applyBorder="1" applyAlignment="1">
      <alignment horizontal="left" vertical="center" wrapText="1"/>
    </xf>
    <xf numFmtId="0" fontId="9" fillId="0" borderId="85" xfId="0" applyFont="1" applyBorder="1" applyAlignment="1">
      <alignment horizontal="left" vertical="center" wrapText="1"/>
    </xf>
    <xf numFmtId="0" fontId="11" fillId="7" borderId="80" xfId="0" applyFont="1" applyFill="1" applyBorder="1" applyAlignment="1">
      <alignment horizontal="left" vertical="center"/>
    </xf>
    <xf numFmtId="0" fontId="0" fillId="7" borderId="81" xfId="0" applyFill="1" applyBorder="1" applyAlignment="1">
      <alignment vertical="center"/>
    </xf>
    <xf numFmtId="0" fontId="12" fillId="0" borderId="68" xfId="0" applyFont="1" applyBorder="1" applyAlignment="1">
      <alignment horizontal="left" vertical="center" wrapText="1"/>
    </xf>
    <xf numFmtId="0" fontId="19" fillId="0" borderId="96" xfId="0" applyFont="1" applyBorder="1" applyAlignment="1">
      <alignment horizontal="left"/>
    </xf>
    <xf numFmtId="0" fontId="19" fillId="0" borderId="97" xfId="0" applyFont="1" applyBorder="1" applyAlignment="1">
      <alignment horizontal="left"/>
    </xf>
    <xf numFmtId="0" fontId="24" fillId="0" borderId="95" xfId="1" applyFont="1" applyBorder="1" applyAlignment="1">
      <alignment horizontal="left" vertical="center"/>
    </xf>
    <xf numFmtId="0" fontId="24" fillId="0" borderId="68" xfId="1" applyFont="1" applyBorder="1" applyAlignment="1">
      <alignment horizontal="left" vertical="center"/>
    </xf>
    <xf numFmtId="0" fontId="18" fillId="8" borderId="78" xfId="1" applyFont="1" applyFill="1" applyBorder="1" applyAlignment="1">
      <alignment horizontal="left" vertical="center" wrapText="1"/>
    </xf>
    <xf numFmtId="0" fontId="18" fillId="8" borderId="79" xfId="1" applyFont="1" applyFill="1" applyBorder="1" applyAlignment="1">
      <alignment horizontal="left" vertical="center" wrapText="1"/>
    </xf>
    <xf numFmtId="0" fontId="24" fillId="0" borderId="78" xfId="0" applyFont="1" applyBorder="1" applyAlignment="1">
      <alignment horizontal="left" vertical="center" wrapText="1"/>
    </xf>
    <xf numFmtId="0" fontId="24" fillId="0" borderId="68" xfId="0" applyFont="1" applyBorder="1" applyAlignment="1">
      <alignment horizontal="left" vertical="center" wrapText="1"/>
    </xf>
    <xf numFmtId="0" fontId="19" fillId="0" borderId="80" xfId="1" applyFont="1" applyBorder="1" applyAlignment="1">
      <alignment horizontal="left" vertical="center"/>
    </xf>
    <xf numFmtId="0" fontId="19" fillId="0" borderId="81" xfId="1" applyFont="1" applyBorder="1" applyAlignment="1">
      <alignment horizontal="left" vertical="center"/>
    </xf>
    <xf numFmtId="0" fontId="19" fillId="0" borderId="68" xfId="1" applyFont="1" applyBorder="1" applyAlignment="1">
      <alignment horizontal="left" vertical="center"/>
    </xf>
    <xf numFmtId="0" fontId="19" fillId="0" borderId="69" xfId="1" applyFont="1" applyBorder="1" applyAlignment="1">
      <alignment horizontal="left" vertical="center"/>
    </xf>
    <xf numFmtId="0" fontId="9" fillId="0" borderId="50" xfId="0" applyFont="1" applyBorder="1" applyAlignment="1">
      <alignment horizontal="left" vertical="center" wrapText="1"/>
    </xf>
    <xf numFmtId="0" fontId="0" fillId="0" borderId="50" xfId="0" applyBorder="1"/>
    <xf numFmtId="3" fontId="3" fillId="2" borderId="86" xfId="0" applyNumberFormat="1" applyFont="1" applyFill="1" applyBorder="1" applyAlignment="1">
      <alignment horizontal="center" vertical="center" wrapText="1"/>
    </xf>
    <xf numFmtId="3" fontId="3" fillId="2" borderId="111" xfId="0" applyNumberFormat="1" applyFont="1" applyFill="1" applyBorder="1" applyAlignment="1">
      <alignment horizontal="center" vertical="center" wrapText="1"/>
    </xf>
    <xf numFmtId="3" fontId="3" fillId="2" borderId="111" xfId="0" applyNumberFormat="1" applyFont="1" applyFill="1" applyBorder="1" applyAlignment="1">
      <alignment horizontal="center" vertical="center" wrapText="1"/>
    </xf>
    <xf numFmtId="0" fontId="4" fillId="0" borderId="112" xfId="0" applyFont="1" applyBorder="1" applyAlignment="1">
      <alignment horizontal="center" vertical="center"/>
    </xf>
    <xf numFmtId="3" fontId="3" fillId="2" borderId="71" xfId="0" applyNumberFormat="1" applyFont="1" applyFill="1" applyBorder="1" applyAlignment="1">
      <alignment horizontal="center" vertical="center" wrapText="1"/>
    </xf>
    <xf numFmtId="164" fontId="1" fillId="0" borderId="59" xfId="0" applyNumberFormat="1" applyFont="1" applyBorder="1" applyAlignment="1" applyProtection="1">
      <alignment horizontal="left" wrapText="1"/>
      <protection locked="0"/>
    </xf>
    <xf numFmtId="164" fontId="1" fillId="0" borderId="61" xfId="0" applyNumberFormat="1" applyFont="1" applyBorder="1" applyAlignment="1" applyProtection="1">
      <alignment horizontal="left" wrapText="1"/>
      <protection locked="0"/>
    </xf>
    <xf numFmtId="164" fontId="1" fillId="0" borderId="63" xfId="0" applyNumberFormat="1" applyFont="1" applyBorder="1" applyAlignment="1" applyProtection="1">
      <alignment horizontal="left" wrapText="1"/>
      <protection locked="0"/>
    </xf>
    <xf numFmtId="164" fontId="1" fillId="0" borderId="66" xfId="0" applyNumberFormat="1" applyFont="1" applyBorder="1" applyAlignment="1" applyProtection="1">
      <alignment horizontal="left" wrapText="1"/>
      <protection locked="0"/>
    </xf>
    <xf numFmtId="164" fontId="9" fillId="6" borderId="12" xfId="0" applyNumberFormat="1" applyFont="1" applyFill="1" applyBorder="1" applyAlignment="1" applyProtection="1">
      <alignment horizontal="center" vertical="center" wrapText="1"/>
    </xf>
    <xf numFmtId="164" fontId="9" fillId="6" borderId="65" xfId="0" applyNumberFormat="1" applyFont="1" applyFill="1" applyBorder="1" applyAlignment="1" applyProtection="1">
      <alignment horizontal="center" vertical="center" wrapText="1"/>
    </xf>
    <xf numFmtId="164" fontId="9" fillId="0" borderId="0" xfId="0" applyNumberFormat="1" applyFont="1" applyAlignment="1" applyProtection="1">
      <alignment horizontal="center" vertical="center" wrapText="1"/>
    </xf>
    <xf numFmtId="164" fontId="3" fillId="0" borderId="0" xfId="0" applyNumberFormat="1" applyFont="1" applyProtection="1"/>
    <xf numFmtId="0" fontId="1" fillId="7" borderId="58" xfId="0" applyNumberFormat="1" applyFont="1" applyFill="1" applyBorder="1" applyAlignment="1" applyProtection="1">
      <alignment horizontal="left" wrapText="1"/>
    </xf>
    <xf numFmtId="0" fontId="1" fillId="7" borderId="110" xfId="0" applyNumberFormat="1" applyFont="1" applyFill="1" applyBorder="1" applyAlignment="1" applyProtection="1">
      <alignment horizontal="left" wrapText="1"/>
    </xf>
    <xf numFmtId="0" fontId="1" fillId="7" borderId="60" xfId="0" applyNumberFormat="1" applyFont="1" applyFill="1" applyBorder="1" applyAlignment="1" applyProtection="1">
      <alignment horizontal="left" wrapText="1"/>
    </xf>
    <xf numFmtId="0" fontId="1" fillId="7" borderId="109" xfId="0" applyNumberFormat="1" applyFont="1" applyFill="1" applyBorder="1" applyAlignment="1" applyProtection="1">
      <alignment horizontal="left" wrapText="1"/>
    </xf>
    <xf numFmtId="0" fontId="1" fillId="7" borderId="113" xfId="0" applyNumberFormat="1" applyFont="1" applyFill="1" applyBorder="1" applyAlignment="1" applyProtection="1">
      <alignment horizontal="left" wrapText="1"/>
    </xf>
    <xf numFmtId="0" fontId="1" fillId="7" borderId="114" xfId="0" applyNumberFormat="1" applyFont="1" applyFill="1" applyBorder="1" applyAlignment="1" applyProtection="1">
      <alignment horizontal="left" wrapText="1"/>
    </xf>
    <xf numFmtId="9" fontId="9" fillId="7" borderId="12" xfId="3" applyFont="1" applyFill="1" applyBorder="1" applyAlignment="1" applyProtection="1">
      <alignment horizontal="left" wrapText="1"/>
    </xf>
    <xf numFmtId="164" fontId="1" fillId="7" borderId="12" xfId="0" applyNumberFormat="1" applyFont="1" applyFill="1" applyBorder="1" applyAlignment="1" applyProtection="1">
      <alignment horizontal="center" vertical="center"/>
    </xf>
    <xf numFmtId="9" fontId="9" fillId="7" borderId="5" xfId="3" applyFont="1" applyFill="1" applyBorder="1" applyAlignment="1" applyProtection="1">
      <alignment horizontal="left" wrapText="1"/>
    </xf>
    <xf numFmtId="164" fontId="9" fillId="6" borderId="5" xfId="0" applyNumberFormat="1" applyFont="1" applyFill="1" applyBorder="1" applyAlignment="1" applyProtection="1">
      <alignment horizontal="center" vertical="center" wrapText="1"/>
    </xf>
    <xf numFmtId="9" fontId="9" fillId="7" borderId="116" xfId="3" applyFont="1" applyFill="1" applyBorder="1" applyAlignment="1" applyProtection="1">
      <alignment horizontal="left" wrapText="1"/>
    </xf>
    <xf numFmtId="164" fontId="1" fillId="7" borderId="65" xfId="0" applyNumberFormat="1" applyFont="1" applyFill="1" applyBorder="1" applyAlignment="1" applyProtection="1">
      <alignment horizontal="center" vertical="center"/>
    </xf>
    <xf numFmtId="164" fontId="9" fillId="6" borderId="116" xfId="0" applyNumberFormat="1" applyFont="1" applyFill="1" applyBorder="1" applyAlignment="1" applyProtection="1">
      <alignment horizontal="center" vertical="center" wrapText="1"/>
    </xf>
    <xf numFmtId="164" fontId="9" fillId="6" borderId="19" xfId="0" applyNumberFormat="1" applyFont="1" applyFill="1" applyBorder="1" applyAlignment="1" applyProtection="1">
      <alignment horizontal="center" vertical="center" wrapText="1"/>
    </xf>
    <xf numFmtId="164" fontId="1" fillId="0" borderId="0" xfId="0" applyNumberFormat="1" applyFont="1" applyProtection="1"/>
    <xf numFmtId="164" fontId="9" fillId="6" borderId="18" xfId="0" applyNumberFormat="1" applyFont="1" applyFill="1" applyBorder="1" applyAlignment="1" applyProtection="1">
      <alignment horizontal="center" vertical="center" wrapText="1"/>
    </xf>
    <xf numFmtId="0" fontId="7" fillId="0" borderId="0" xfId="0" applyFont="1" applyAlignment="1" applyProtection="1">
      <alignment horizontal="center" wrapText="1"/>
    </xf>
    <xf numFmtId="164" fontId="3" fillId="0" borderId="89" xfId="0" applyNumberFormat="1" applyFont="1" applyBorder="1" applyAlignment="1" applyProtection="1">
      <alignment horizontal="center" vertical="center" wrapText="1"/>
    </xf>
    <xf numFmtId="164" fontId="3" fillId="0" borderId="91" xfId="0" applyNumberFormat="1" applyFont="1" applyBorder="1" applyAlignment="1" applyProtection="1">
      <alignment horizontal="center" vertical="center" wrapText="1"/>
    </xf>
    <xf numFmtId="164" fontId="9" fillId="6" borderId="90" xfId="0" applyNumberFormat="1" applyFont="1" applyFill="1" applyBorder="1" applyAlignment="1" applyProtection="1">
      <alignment horizontal="center" vertical="center" wrapText="1"/>
    </xf>
    <xf numFmtId="164" fontId="9" fillId="0" borderId="28" xfId="0" applyNumberFormat="1" applyFont="1" applyBorder="1" applyAlignment="1" applyProtection="1">
      <alignment horizontal="center"/>
    </xf>
    <xf numFmtId="0" fontId="4" fillId="0" borderId="38" xfId="0" applyFont="1" applyBorder="1" applyProtection="1"/>
    <xf numFmtId="164" fontId="9" fillId="0" borderId="51" xfId="0" applyNumberFormat="1" applyFont="1" applyBorder="1" applyAlignment="1" applyProtection="1">
      <alignment horizontal="center"/>
    </xf>
    <xf numFmtId="0" fontId="4" fillId="0" borderId="4" xfId="0" applyFont="1" applyBorder="1" applyProtection="1"/>
    <xf numFmtId="164" fontId="7" fillId="7" borderId="51" xfId="0" applyNumberFormat="1" applyFont="1" applyFill="1" applyBorder="1" applyAlignment="1" applyProtection="1">
      <alignment horizontal="center"/>
    </xf>
    <xf numFmtId="164" fontId="7" fillId="7" borderId="4" xfId="0" applyNumberFormat="1" applyFont="1" applyFill="1" applyBorder="1" applyAlignment="1" applyProtection="1">
      <alignment horizontal="center"/>
    </xf>
    <xf numFmtId="164" fontId="9" fillId="0" borderId="23" xfId="0" applyNumberFormat="1" applyFont="1" applyBorder="1" applyAlignment="1" applyProtection="1">
      <alignment horizontal="center"/>
    </xf>
    <xf numFmtId="0" fontId="4" fillId="0" borderId="40" xfId="0" applyFont="1" applyBorder="1" applyProtection="1"/>
    <xf numFmtId="164" fontId="3" fillId="6" borderId="46" xfId="0" applyNumberFormat="1" applyFont="1" applyFill="1" applyBorder="1" applyAlignment="1" applyProtection="1">
      <alignment horizontal="center"/>
    </xf>
    <xf numFmtId="0" fontId="4" fillId="0" borderId="47" xfId="0" applyFont="1" applyBorder="1" applyProtection="1"/>
    <xf numFmtId="164" fontId="3" fillId="0" borderId="0" xfId="0" applyNumberFormat="1" applyFont="1" applyAlignment="1" applyProtection="1">
      <alignment horizontal="center" wrapText="1"/>
    </xf>
    <xf numFmtId="9" fontId="9" fillId="0" borderId="29" xfId="3" applyFont="1" applyBorder="1" applyAlignment="1" applyProtection="1">
      <alignment horizontal="left" wrapText="1"/>
      <protection locked="0"/>
    </xf>
    <xf numFmtId="9" fontId="4" fillId="0" borderId="30" xfId="3" applyFont="1" applyBorder="1" applyProtection="1">
      <protection locked="0"/>
    </xf>
    <xf numFmtId="9" fontId="9" fillId="0" borderId="3" xfId="3" applyFont="1" applyBorder="1" applyAlignment="1" applyProtection="1">
      <alignment horizontal="left" wrapText="1"/>
      <protection locked="0"/>
    </xf>
    <xf numFmtId="9" fontId="4" fillId="0" borderId="6" xfId="3" applyFont="1" applyBorder="1" applyProtection="1">
      <protection locked="0"/>
    </xf>
    <xf numFmtId="9" fontId="9" fillId="0" borderId="39" xfId="3" applyFont="1" applyBorder="1" applyAlignment="1" applyProtection="1">
      <alignment horizontal="left" wrapText="1"/>
      <protection locked="0"/>
    </xf>
    <xf numFmtId="9" fontId="4" fillId="0" borderId="24" xfId="3" applyFont="1" applyBorder="1" applyProtection="1">
      <protection locked="0"/>
    </xf>
    <xf numFmtId="9" fontId="9" fillId="0" borderId="72" xfId="3" applyFont="1" applyBorder="1" applyAlignment="1" applyProtection="1">
      <alignment horizontal="left" wrapText="1"/>
      <protection locked="0"/>
    </xf>
    <xf numFmtId="9" fontId="4" fillId="0" borderId="115" xfId="3" applyFont="1" applyBorder="1" applyProtection="1">
      <protection locked="0"/>
    </xf>
  </cellXfs>
  <cellStyles count="4">
    <cellStyle name="Hyperlink" xfId="2" builtinId="8"/>
    <cellStyle name="Normal" xfId="0" builtinId="0"/>
    <cellStyle name="Normal 2" xfId="1" xr:uid="{C6655503-C2FD-CE41-9ED4-828EC9BEDDA6}"/>
    <cellStyle name="Percent" xfId="3" builtinId="5"/>
  </cellStyles>
  <dxfs count="5">
    <dxf>
      <fill>
        <patternFill>
          <bgColor rgb="FFFF0000"/>
        </patternFill>
      </fill>
    </dxf>
    <dxf>
      <fill>
        <patternFill>
          <bgColor rgb="FFFF0000"/>
        </patternFill>
      </fill>
    </dxf>
    <dxf>
      <fill>
        <patternFill>
          <bgColor rgb="FFFF0000"/>
        </patternFill>
      </fill>
    </dxf>
    <dxf>
      <fill>
        <patternFill patternType="solid">
          <fgColor rgb="FFFF0000"/>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mhsa.gov/sites/default/files/grants/pdf/fy-2024-sor-nofo-ti-24-0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1"/>
  <sheetViews>
    <sheetView showGridLines="0" tabSelected="1" topLeftCell="A66" zoomScale="130" zoomScaleNormal="130" workbookViewId="0">
      <selection activeCell="D37" sqref="D37:E37"/>
    </sheetView>
  </sheetViews>
  <sheetFormatPr baseColWidth="10" defaultColWidth="12.6640625" defaultRowHeight="15" customHeight="1" x14ac:dyDescent="0.15"/>
  <cols>
    <col min="1" max="1" width="1.6640625" customWidth="1"/>
    <col min="2" max="2" width="29.83203125" customWidth="1"/>
    <col min="3" max="3" width="25.5" customWidth="1"/>
    <col min="4" max="4" width="8.33203125" customWidth="1"/>
    <col min="5" max="5" width="13" customWidth="1"/>
    <col min="6" max="6" width="14.83203125" customWidth="1"/>
    <col min="7" max="7" width="17.6640625" customWidth="1"/>
    <col min="8" max="8" width="19" customWidth="1"/>
    <col min="9" max="9" width="17.83203125" customWidth="1"/>
    <col min="10" max="10" width="42.5" customWidth="1"/>
    <col min="11" max="11" width="34.1640625" customWidth="1"/>
    <col min="12" max="27" width="8.6640625" customWidth="1"/>
  </cols>
  <sheetData>
    <row r="1" spans="1:13" ht="12.75" hidden="1" customHeight="1" x14ac:dyDescent="0.15">
      <c r="G1" s="1"/>
      <c r="H1" s="1"/>
      <c r="I1" s="1"/>
      <c r="J1" s="1"/>
      <c r="K1" s="1"/>
    </row>
    <row r="2" spans="1:13" ht="34.25" customHeight="1" x14ac:dyDescent="0.25">
      <c r="A2" s="208" t="s">
        <v>128</v>
      </c>
      <c r="B2" s="209"/>
      <c r="C2" s="209"/>
      <c r="D2" s="209"/>
      <c r="E2" s="209"/>
      <c r="F2" s="209"/>
      <c r="G2" s="209"/>
      <c r="H2" s="209"/>
      <c r="I2" s="209"/>
      <c r="J2" s="209"/>
      <c r="K2" s="209"/>
    </row>
    <row r="3" spans="1:13" ht="12" customHeight="1" thickBot="1" x14ac:dyDescent="0.3">
      <c r="C3" s="2"/>
      <c r="D3" s="2"/>
      <c r="E3" s="2"/>
      <c r="F3" s="2"/>
      <c r="G3" s="2"/>
      <c r="H3" s="2"/>
      <c r="I3" s="2"/>
      <c r="J3" s="2"/>
      <c r="K3" s="1"/>
    </row>
    <row r="4" spans="1:13" ht="24" customHeight="1" x14ac:dyDescent="0.2">
      <c r="B4" s="38" t="s">
        <v>0</v>
      </c>
      <c r="C4" s="210"/>
      <c r="D4" s="211"/>
      <c r="E4" s="211"/>
      <c r="F4" s="211"/>
      <c r="G4" s="211"/>
      <c r="H4" s="212"/>
      <c r="I4" s="3"/>
      <c r="J4" s="237" t="s">
        <v>129</v>
      </c>
      <c r="K4" s="3"/>
    </row>
    <row r="5" spans="1:13" ht="23.25" customHeight="1" x14ac:dyDescent="0.2">
      <c r="B5" s="39" t="s">
        <v>1</v>
      </c>
      <c r="C5" s="222" t="s">
        <v>124</v>
      </c>
      <c r="D5" s="223"/>
      <c r="E5" s="223"/>
      <c r="F5" s="223"/>
      <c r="G5" s="223"/>
      <c r="H5" s="224"/>
      <c r="I5" s="4"/>
      <c r="J5" s="238"/>
      <c r="K5" s="4"/>
    </row>
    <row r="6" spans="1:13" ht="23.25" customHeight="1" thickBot="1" x14ac:dyDescent="0.25">
      <c r="B6" s="40" t="s">
        <v>2</v>
      </c>
      <c r="C6" s="216"/>
      <c r="D6" s="217"/>
      <c r="E6" s="218"/>
      <c r="F6" s="219"/>
      <c r="G6" s="220"/>
      <c r="H6" s="221"/>
      <c r="I6" s="4"/>
      <c r="J6" s="238"/>
      <c r="K6" s="4"/>
    </row>
    <row r="7" spans="1:13" ht="23.25" customHeight="1" thickBot="1" x14ac:dyDescent="0.25">
      <c r="B7" s="54" t="s">
        <v>3</v>
      </c>
      <c r="C7" s="225"/>
      <c r="D7" s="226"/>
      <c r="E7" s="226"/>
      <c r="F7" s="226"/>
      <c r="G7" s="226"/>
      <c r="H7" s="227"/>
      <c r="J7" s="239"/>
      <c r="K7" s="3"/>
    </row>
    <row r="8" spans="1:13" ht="16" customHeight="1" x14ac:dyDescent="0.15">
      <c r="B8" s="213"/>
      <c r="C8" s="214"/>
      <c r="D8" s="214"/>
      <c r="E8" s="214"/>
      <c r="F8" s="214"/>
      <c r="G8" s="214"/>
      <c r="H8" s="214"/>
      <c r="I8" s="214"/>
      <c r="J8" s="214"/>
      <c r="K8" s="214"/>
    </row>
    <row r="9" spans="1:13" ht="32" customHeight="1" thickBot="1" x14ac:dyDescent="0.2">
      <c r="B9" s="124" t="s">
        <v>4</v>
      </c>
      <c r="C9" s="215" t="s">
        <v>5</v>
      </c>
      <c r="D9" s="215"/>
      <c r="E9" s="215"/>
      <c r="F9" s="215"/>
      <c r="H9" s="163" t="s">
        <v>6</v>
      </c>
      <c r="I9" s="214"/>
      <c r="J9" s="214"/>
      <c r="K9" s="214"/>
      <c r="L9" s="5"/>
      <c r="M9" s="6"/>
    </row>
    <row r="10" spans="1:13" ht="30" customHeight="1" x14ac:dyDescent="0.15">
      <c r="B10" s="228" t="s">
        <v>7</v>
      </c>
      <c r="C10" s="230" t="s">
        <v>8</v>
      </c>
      <c r="D10" s="230" t="s">
        <v>9</v>
      </c>
      <c r="E10" s="230" t="s">
        <v>10</v>
      </c>
      <c r="F10" s="230" t="s">
        <v>11</v>
      </c>
      <c r="G10" s="235" t="s">
        <v>12</v>
      </c>
      <c r="H10" s="164" t="s">
        <v>13</v>
      </c>
      <c r="I10" s="159" t="s">
        <v>14</v>
      </c>
      <c r="J10" s="161" t="s">
        <v>15</v>
      </c>
      <c r="L10" s="7"/>
    </row>
    <row r="11" spans="1:13" ht="39" customHeight="1" thickBot="1" x14ac:dyDescent="0.2">
      <c r="B11" s="229"/>
      <c r="C11" s="231"/>
      <c r="D11" s="231"/>
      <c r="E11" s="231"/>
      <c r="F11" s="231"/>
      <c r="G11" s="236"/>
      <c r="H11" s="165"/>
      <c r="I11" s="160"/>
      <c r="J11" s="162"/>
    </row>
    <row r="12" spans="1:13" ht="24" customHeight="1" x14ac:dyDescent="0.15">
      <c r="B12" s="56"/>
      <c r="C12" s="57"/>
      <c r="D12" s="58"/>
      <c r="E12" s="59"/>
      <c r="F12" s="60"/>
      <c r="G12" s="272">
        <f>(((E12*D12*F12))*(8/12))*0.25</f>
        <v>0</v>
      </c>
      <c r="H12" s="272">
        <f>((E12*D12*F12)*(8/12))-G12</f>
        <v>0</v>
      </c>
      <c r="I12" s="272">
        <f t="shared" ref="I12:I25" si="0">SUM(G12:H12)</f>
        <v>0</v>
      </c>
      <c r="J12" s="75"/>
    </row>
    <row r="13" spans="1:13" ht="24" customHeight="1" x14ac:dyDescent="0.15">
      <c r="B13" s="61"/>
      <c r="C13" s="62"/>
      <c r="D13" s="58"/>
      <c r="E13" s="59"/>
      <c r="F13" s="60"/>
      <c r="G13" s="272">
        <f t="shared" ref="G13:G25" si="1">(((E13*D13*F13))*(8/12))*0.25</f>
        <v>0</v>
      </c>
      <c r="H13" s="272">
        <f t="shared" ref="H13:H25" si="2">((E13*D13*F13)*(8/12))-G13</f>
        <v>0</v>
      </c>
      <c r="I13" s="272">
        <f t="shared" si="0"/>
        <v>0</v>
      </c>
      <c r="J13" s="76"/>
    </row>
    <row r="14" spans="1:13" ht="24" customHeight="1" x14ac:dyDescent="0.15">
      <c r="B14" s="63"/>
      <c r="C14" s="62"/>
      <c r="D14" s="64"/>
      <c r="E14" s="65"/>
      <c r="F14" s="66"/>
      <c r="G14" s="272">
        <f t="shared" si="1"/>
        <v>0</v>
      </c>
      <c r="H14" s="272">
        <f t="shared" si="2"/>
        <v>0</v>
      </c>
      <c r="I14" s="272">
        <f t="shared" si="0"/>
        <v>0</v>
      </c>
      <c r="J14" s="77"/>
    </row>
    <row r="15" spans="1:13" ht="24" customHeight="1" x14ac:dyDescent="0.15">
      <c r="B15" s="63"/>
      <c r="C15" s="62"/>
      <c r="D15" s="64"/>
      <c r="E15" s="65"/>
      <c r="F15" s="66"/>
      <c r="G15" s="272">
        <f t="shared" si="1"/>
        <v>0</v>
      </c>
      <c r="H15" s="272">
        <f t="shared" si="2"/>
        <v>0</v>
      </c>
      <c r="I15" s="272">
        <f t="shared" si="0"/>
        <v>0</v>
      </c>
      <c r="J15" s="77"/>
    </row>
    <row r="16" spans="1:13" ht="24" customHeight="1" x14ac:dyDescent="0.15">
      <c r="B16" s="63"/>
      <c r="C16" s="62"/>
      <c r="D16" s="64"/>
      <c r="E16" s="65"/>
      <c r="F16" s="66"/>
      <c r="G16" s="272">
        <f t="shared" si="1"/>
        <v>0</v>
      </c>
      <c r="H16" s="272">
        <f t="shared" si="2"/>
        <v>0</v>
      </c>
      <c r="I16" s="272">
        <f t="shared" si="0"/>
        <v>0</v>
      </c>
      <c r="J16" s="77"/>
    </row>
    <row r="17" spans="2:12" ht="24" customHeight="1" x14ac:dyDescent="0.15">
      <c r="B17" s="63"/>
      <c r="C17" s="62"/>
      <c r="D17" s="64"/>
      <c r="E17" s="65"/>
      <c r="F17" s="66"/>
      <c r="G17" s="272">
        <f t="shared" si="1"/>
        <v>0</v>
      </c>
      <c r="H17" s="272">
        <f t="shared" si="2"/>
        <v>0</v>
      </c>
      <c r="I17" s="272">
        <f t="shared" si="0"/>
        <v>0</v>
      </c>
      <c r="J17" s="77"/>
    </row>
    <row r="18" spans="2:12" ht="24" customHeight="1" x14ac:dyDescent="0.15">
      <c r="B18" s="63"/>
      <c r="C18" s="62"/>
      <c r="D18" s="64"/>
      <c r="E18" s="65"/>
      <c r="F18" s="66"/>
      <c r="G18" s="272">
        <f t="shared" si="1"/>
        <v>0</v>
      </c>
      <c r="H18" s="272">
        <f t="shared" si="2"/>
        <v>0</v>
      </c>
      <c r="I18" s="272">
        <f t="shared" si="0"/>
        <v>0</v>
      </c>
      <c r="J18" s="77"/>
    </row>
    <row r="19" spans="2:12" ht="24" customHeight="1" x14ac:dyDescent="0.15">
      <c r="B19" s="63"/>
      <c r="C19" s="62"/>
      <c r="D19" s="64"/>
      <c r="E19" s="65"/>
      <c r="F19" s="66"/>
      <c r="G19" s="272">
        <f t="shared" si="1"/>
        <v>0</v>
      </c>
      <c r="H19" s="272">
        <f t="shared" si="2"/>
        <v>0</v>
      </c>
      <c r="I19" s="272">
        <f t="shared" si="0"/>
        <v>0</v>
      </c>
      <c r="J19" s="77"/>
    </row>
    <row r="20" spans="2:12" ht="24" customHeight="1" x14ac:dyDescent="0.15">
      <c r="B20" s="63"/>
      <c r="C20" s="62"/>
      <c r="D20" s="64"/>
      <c r="E20" s="65"/>
      <c r="F20" s="66"/>
      <c r="G20" s="272">
        <f t="shared" si="1"/>
        <v>0</v>
      </c>
      <c r="H20" s="272">
        <f t="shared" si="2"/>
        <v>0</v>
      </c>
      <c r="I20" s="272">
        <f t="shared" si="0"/>
        <v>0</v>
      </c>
      <c r="J20" s="77"/>
    </row>
    <row r="21" spans="2:12" ht="24" customHeight="1" x14ac:dyDescent="0.15">
      <c r="B21" s="63"/>
      <c r="C21" s="62"/>
      <c r="D21" s="64"/>
      <c r="E21" s="65"/>
      <c r="F21" s="66"/>
      <c r="G21" s="272">
        <f t="shared" si="1"/>
        <v>0</v>
      </c>
      <c r="H21" s="272">
        <f t="shared" si="2"/>
        <v>0</v>
      </c>
      <c r="I21" s="272">
        <f t="shared" si="0"/>
        <v>0</v>
      </c>
      <c r="J21" s="77"/>
    </row>
    <row r="22" spans="2:12" ht="24" customHeight="1" x14ac:dyDescent="0.15">
      <c r="B22" s="63"/>
      <c r="C22" s="62"/>
      <c r="D22" s="64"/>
      <c r="E22" s="65"/>
      <c r="F22" s="66"/>
      <c r="G22" s="272">
        <f t="shared" si="1"/>
        <v>0</v>
      </c>
      <c r="H22" s="272">
        <f t="shared" si="2"/>
        <v>0</v>
      </c>
      <c r="I22" s="272">
        <f t="shared" si="0"/>
        <v>0</v>
      </c>
      <c r="J22" s="77"/>
    </row>
    <row r="23" spans="2:12" ht="24" customHeight="1" x14ac:dyDescent="0.15">
      <c r="B23" s="61"/>
      <c r="C23" s="62"/>
      <c r="D23" s="67"/>
      <c r="E23" s="68"/>
      <c r="F23" s="69"/>
      <c r="G23" s="272">
        <f t="shared" si="1"/>
        <v>0</v>
      </c>
      <c r="H23" s="272">
        <f t="shared" si="2"/>
        <v>0</v>
      </c>
      <c r="I23" s="272">
        <f t="shared" si="0"/>
        <v>0</v>
      </c>
      <c r="J23" s="76"/>
    </row>
    <row r="24" spans="2:12" ht="24" customHeight="1" x14ac:dyDescent="0.15">
      <c r="B24" s="61"/>
      <c r="C24" s="62"/>
      <c r="D24" s="67"/>
      <c r="E24" s="68"/>
      <c r="F24" s="69"/>
      <c r="G24" s="272">
        <f t="shared" si="1"/>
        <v>0</v>
      </c>
      <c r="H24" s="272">
        <f t="shared" si="2"/>
        <v>0</v>
      </c>
      <c r="I24" s="272">
        <f t="shared" si="0"/>
        <v>0</v>
      </c>
      <c r="J24" s="76"/>
    </row>
    <row r="25" spans="2:12" ht="24" customHeight="1" thickBot="1" x14ac:dyDescent="0.2">
      <c r="B25" s="70"/>
      <c r="C25" s="71"/>
      <c r="D25" s="72"/>
      <c r="E25" s="73"/>
      <c r="F25" s="74"/>
      <c r="G25" s="273">
        <f t="shared" si="1"/>
        <v>0</v>
      </c>
      <c r="H25" s="273">
        <f t="shared" si="2"/>
        <v>0</v>
      </c>
      <c r="I25" s="273">
        <f t="shared" si="0"/>
        <v>0</v>
      </c>
      <c r="J25" s="78"/>
    </row>
    <row r="26" spans="2:12" ht="5.25" customHeight="1" x14ac:dyDescent="0.15">
      <c r="B26" s="8"/>
      <c r="C26" s="9"/>
      <c r="D26" s="10"/>
      <c r="E26" s="11"/>
      <c r="F26" s="12"/>
      <c r="G26" s="274"/>
      <c r="H26" s="274"/>
      <c r="I26" s="274"/>
      <c r="J26" s="13"/>
    </row>
    <row r="27" spans="2:12" ht="13.5" customHeight="1" x14ac:dyDescent="0.2">
      <c r="C27" s="14"/>
      <c r="D27" s="14"/>
      <c r="E27" s="232" t="s">
        <v>16</v>
      </c>
      <c r="F27" s="179"/>
      <c r="G27" s="275">
        <f>ROUND(SUM(G12:G26),2)</f>
        <v>0</v>
      </c>
      <c r="H27" s="275">
        <f>ROUND(SUM(H12:H26),2)</f>
        <v>0</v>
      </c>
      <c r="I27" s="275">
        <f>ROUND(SUM(I12:I26),2)</f>
        <v>0</v>
      </c>
      <c r="J27" s="13"/>
    </row>
    <row r="28" spans="2:12" ht="10.5" customHeight="1" x14ac:dyDescent="0.15">
      <c r="C28" s="16"/>
      <c r="D28" s="233"/>
      <c r="E28" s="179"/>
      <c r="F28" s="179"/>
      <c r="G28" s="13"/>
      <c r="H28" s="13"/>
      <c r="I28" s="13"/>
      <c r="J28" s="13"/>
    </row>
    <row r="29" spans="2:12" ht="32" customHeight="1" thickBot="1" x14ac:dyDescent="0.2">
      <c r="B29" s="124" t="s">
        <v>17</v>
      </c>
      <c r="C29" s="261" t="s">
        <v>139</v>
      </c>
      <c r="D29" s="261"/>
      <c r="E29" s="261"/>
      <c r="F29" s="261"/>
      <c r="G29" s="262"/>
      <c r="H29" s="163" t="s">
        <v>140</v>
      </c>
      <c r="I29" s="163"/>
      <c r="J29" s="163"/>
      <c r="L29" s="5"/>
    </row>
    <row r="30" spans="2:12" ht="82.25" customHeight="1" thickBot="1" x14ac:dyDescent="0.2">
      <c r="B30" s="263" t="s">
        <v>7</v>
      </c>
      <c r="C30" s="264" t="s">
        <v>8</v>
      </c>
      <c r="D30" s="265" t="s">
        <v>18</v>
      </c>
      <c r="E30" s="266"/>
      <c r="F30" s="264" t="s">
        <v>11</v>
      </c>
      <c r="G30" s="139" t="s">
        <v>12</v>
      </c>
      <c r="H30" s="139" t="s">
        <v>13</v>
      </c>
      <c r="I30" s="137" t="s">
        <v>14</v>
      </c>
      <c r="J30" s="267" t="s">
        <v>19</v>
      </c>
      <c r="L30" s="13"/>
    </row>
    <row r="31" spans="2:12" ht="24" customHeight="1" x14ac:dyDescent="0.15">
      <c r="B31" s="276" t="str">
        <f>IF(B12="","",B12)</f>
        <v/>
      </c>
      <c r="C31" s="277" t="str">
        <f>IF(C12="","",C12)</f>
        <v/>
      </c>
      <c r="D31" s="307"/>
      <c r="E31" s="308"/>
      <c r="F31" s="282" t="str">
        <f>IF(F12="","",F12)</f>
        <v/>
      </c>
      <c r="G31" s="283">
        <f>((((E12*D12*F12))*(8/12))*0.25)*D31</f>
        <v>0</v>
      </c>
      <c r="H31" s="283">
        <f>(((E12*D12*F12)*(8/12))-G12)*D31</f>
        <v>0</v>
      </c>
      <c r="I31" s="272">
        <f t="shared" ref="I31:I44" si="3">SUM(G31:H31)</f>
        <v>0</v>
      </c>
      <c r="J31" s="268"/>
      <c r="L31" s="13"/>
    </row>
    <row r="32" spans="2:12" ht="24" customHeight="1" x14ac:dyDescent="0.15">
      <c r="B32" s="278" t="str">
        <f t="shared" ref="B32:C44" si="4">IF(B13="","",B13)</f>
        <v/>
      </c>
      <c r="C32" s="279" t="str">
        <f t="shared" si="4"/>
        <v/>
      </c>
      <c r="D32" s="309"/>
      <c r="E32" s="310"/>
      <c r="F32" s="284" t="str">
        <f t="shared" ref="F32:F44" si="5">IF(F13="","",F13)</f>
        <v/>
      </c>
      <c r="G32" s="283">
        <f>((((E13*D13*F13))*(8/12))*0.25)*D32</f>
        <v>0</v>
      </c>
      <c r="H32" s="283">
        <f>(((E13*D13*F13)*(8/12))-G13)*D32</f>
        <v>0</v>
      </c>
      <c r="I32" s="285">
        <f>SUM(G32:H32)</f>
        <v>0</v>
      </c>
      <c r="J32" s="268"/>
      <c r="L32" s="13"/>
    </row>
    <row r="33" spans="2:12" ht="24" customHeight="1" x14ac:dyDescent="0.15">
      <c r="B33" s="278" t="str">
        <f t="shared" si="4"/>
        <v/>
      </c>
      <c r="C33" s="279" t="str">
        <f t="shared" si="4"/>
        <v/>
      </c>
      <c r="D33" s="309"/>
      <c r="E33" s="310"/>
      <c r="F33" s="284" t="str">
        <f t="shared" si="5"/>
        <v/>
      </c>
      <c r="G33" s="283">
        <f t="shared" ref="G33:G44" si="6">((((E14*D14*F14))*(8/12))*0.25)*D33</f>
        <v>0</v>
      </c>
      <c r="H33" s="283">
        <f t="shared" ref="H33:H44" si="7">(((E14*D14*F14)*(8/12))-G14)*D33</f>
        <v>0</v>
      </c>
      <c r="I33" s="285">
        <f t="shared" si="3"/>
        <v>0</v>
      </c>
      <c r="J33" s="268"/>
      <c r="L33" s="13"/>
    </row>
    <row r="34" spans="2:12" ht="24" customHeight="1" x14ac:dyDescent="0.15">
      <c r="B34" s="278" t="str">
        <f t="shared" si="4"/>
        <v/>
      </c>
      <c r="C34" s="279" t="str">
        <f t="shared" si="4"/>
        <v/>
      </c>
      <c r="D34" s="309"/>
      <c r="E34" s="310"/>
      <c r="F34" s="284" t="str">
        <f t="shared" si="5"/>
        <v/>
      </c>
      <c r="G34" s="283">
        <f t="shared" si="6"/>
        <v>0</v>
      </c>
      <c r="H34" s="283">
        <f t="shared" si="7"/>
        <v>0</v>
      </c>
      <c r="I34" s="285">
        <f t="shared" si="3"/>
        <v>0</v>
      </c>
      <c r="J34" s="268"/>
      <c r="L34" s="13"/>
    </row>
    <row r="35" spans="2:12" ht="24" customHeight="1" x14ac:dyDescent="0.15">
      <c r="B35" s="278" t="str">
        <f t="shared" si="4"/>
        <v/>
      </c>
      <c r="C35" s="279" t="str">
        <f t="shared" si="4"/>
        <v/>
      </c>
      <c r="D35" s="309"/>
      <c r="E35" s="310"/>
      <c r="F35" s="284" t="str">
        <f t="shared" si="5"/>
        <v/>
      </c>
      <c r="G35" s="283">
        <f t="shared" si="6"/>
        <v>0</v>
      </c>
      <c r="H35" s="283">
        <f t="shared" si="7"/>
        <v>0</v>
      </c>
      <c r="I35" s="285">
        <f t="shared" si="3"/>
        <v>0</v>
      </c>
      <c r="J35" s="268"/>
      <c r="L35" s="13"/>
    </row>
    <row r="36" spans="2:12" ht="24" customHeight="1" x14ac:dyDescent="0.15">
      <c r="B36" s="278" t="str">
        <f t="shared" si="4"/>
        <v/>
      </c>
      <c r="C36" s="279" t="str">
        <f t="shared" si="4"/>
        <v/>
      </c>
      <c r="D36" s="309"/>
      <c r="E36" s="310"/>
      <c r="F36" s="284" t="str">
        <f t="shared" si="5"/>
        <v/>
      </c>
      <c r="G36" s="283">
        <f t="shared" si="6"/>
        <v>0</v>
      </c>
      <c r="H36" s="283">
        <f t="shared" si="7"/>
        <v>0</v>
      </c>
      <c r="I36" s="285">
        <f t="shared" si="3"/>
        <v>0</v>
      </c>
      <c r="J36" s="268"/>
      <c r="L36" s="13"/>
    </row>
    <row r="37" spans="2:12" ht="24" customHeight="1" x14ac:dyDescent="0.15">
      <c r="B37" s="278" t="str">
        <f t="shared" si="4"/>
        <v/>
      </c>
      <c r="C37" s="279" t="str">
        <f t="shared" si="4"/>
        <v/>
      </c>
      <c r="D37" s="309"/>
      <c r="E37" s="310"/>
      <c r="F37" s="284" t="str">
        <f t="shared" si="5"/>
        <v/>
      </c>
      <c r="G37" s="283">
        <f t="shared" si="6"/>
        <v>0</v>
      </c>
      <c r="H37" s="283">
        <f t="shared" si="7"/>
        <v>0</v>
      </c>
      <c r="I37" s="285">
        <f t="shared" si="3"/>
        <v>0</v>
      </c>
      <c r="J37" s="268"/>
      <c r="L37" s="13"/>
    </row>
    <row r="38" spans="2:12" ht="24" customHeight="1" x14ac:dyDescent="0.15">
      <c r="B38" s="278" t="str">
        <f t="shared" si="4"/>
        <v/>
      </c>
      <c r="C38" s="279" t="str">
        <f t="shared" si="4"/>
        <v/>
      </c>
      <c r="D38" s="309"/>
      <c r="E38" s="310"/>
      <c r="F38" s="284" t="str">
        <f t="shared" si="5"/>
        <v/>
      </c>
      <c r="G38" s="283">
        <f t="shared" si="6"/>
        <v>0</v>
      </c>
      <c r="H38" s="283">
        <f t="shared" si="7"/>
        <v>0</v>
      </c>
      <c r="I38" s="285">
        <f t="shared" si="3"/>
        <v>0</v>
      </c>
      <c r="J38" s="268"/>
      <c r="L38" s="13"/>
    </row>
    <row r="39" spans="2:12" ht="24" customHeight="1" x14ac:dyDescent="0.15">
      <c r="B39" s="278" t="str">
        <f t="shared" si="4"/>
        <v/>
      </c>
      <c r="C39" s="279" t="str">
        <f t="shared" si="4"/>
        <v/>
      </c>
      <c r="D39" s="309"/>
      <c r="E39" s="310"/>
      <c r="F39" s="284" t="str">
        <f t="shared" si="5"/>
        <v/>
      </c>
      <c r="G39" s="283">
        <f t="shared" si="6"/>
        <v>0</v>
      </c>
      <c r="H39" s="283">
        <f t="shared" si="7"/>
        <v>0</v>
      </c>
      <c r="I39" s="285">
        <f t="shared" si="3"/>
        <v>0</v>
      </c>
      <c r="J39" s="268"/>
      <c r="L39" s="13"/>
    </row>
    <row r="40" spans="2:12" ht="24" customHeight="1" x14ac:dyDescent="0.15">
      <c r="B40" s="278" t="str">
        <f t="shared" si="4"/>
        <v/>
      </c>
      <c r="C40" s="279" t="str">
        <f t="shared" si="4"/>
        <v/>
      </c>
      <c r="D40" s="309"/>
      <c r="E40" s="310"/>
      <c r="F40" s="284" t="str">
        <f t="shared" si="5"/>
        <v/>
      </c>
      <c r="G40" s="283">
        <f t="shared" si="6"/>
        <v>0</v>
      </c>
      <c r="H40" s="283">
        <f t="shared" si="7"/>
        <v>0</v>
      </c>
      <c r="I40" s="285">
        <f t="shared" si="3"/>
        <v>0</v>
      </c>
      <c r="J40" s="268"/>
      <c r="L40" s="13"/>
    </row>
    <row r="41" spans="2:12" ht="24" customHeight="1" x14ac:dyDescent="0.15">
      <c r="B41" s="278" t="str">
        <f t="shared" si="4"/>
        <v/>
      </c>
      <c r="C41" s="279" t="str">
        <f t="shared" si="4"/>
        <v/>
      </c>
      <c r="D41" s="309"/>
      <c r="E41" s="310"/>
      <c r="F41" s="284" t="str">
        <f t="shared" si="5"/>
        <v/>
      </c>
      <c r="G41" s="283">
        <f t="shared" si="6"/>
        <v>0</v>
      </c>
      <c r="H41" s="283">
        <f t="shared" si="7"/>
        <v>0</v>
      </c>
      <c r="I41" s="285">
        <f t="shared" si="3"/>
        <v>0</v>
      </c>
      <c r="J41" s="269"/>
      <c r="L41" s="13"/>
    </row>
    <row r="42" spans="2:12" ht="24" customHeight="1" x14ac:dyDescent="0.15">
      <c r="B42" s="278" t="str">
        <f t="shared" si="4"/>
        <v/>
      </c>
      <c r="C42" s="279" t="str">
        <f t="shared" si="4"/>
        <v/>
      </c>
      <c r="D42" s="311"/>
      <c r="E42" s="312"/>
      <c r="F42" s="284" t="str">
        <f t="shared" si="5"/>
        <v/>
      </c>
      <c r="G42" s="283">
        <f t="shared" si="6"/>
        <v>0</v>
      </c>
      <c r="H42" s="283">
        <f t="shared" si="7"/>
        <v>0</v>
      </c>
      <c r="I42" s="285">
        <f t="shared" si="3"/>
        <v>0</v>
      </c>
      <c r="J42" s="270"/>
      <c r="L42" s="13"/>
    </row>
    <row r="43" spans="2:12" ht="24" customHeight="1" x14ac:dyDescent="0.15">
      <c r="B43" s="278" t="str">
        <f t="shared" si="4"/>
        <v/>
      </c>
      <c r="C43" s="279" t="str">
        <f t="shared" si="4"/>
        <v/>
      </c>
      <c r="D43" s="309"/>
      <c r="E43" s="310"/>
      <c r="F43" s="284" t="str">
        <f t="shared" si="5"/>
        <v/>
      </c>
      <c r="G43" s="283">
        <f t="shared" si="6"/>
        <v>0</v>
      </c>
      <c r="H43" s="283">
        <f t="shared" si="7"/>
        <v>0</v>
      </c>
      <c r="I43" s="285">
        <f t="shared" si="3"/>
        <v>0</v>
      </c>
      <c r="J43" s="269"/>
      <c r="L43" s="13"/>
    </row>
    <row r="44" spans="2:12" ht="24" customHeight="1" thickBot="1" x14ac:dyDescent="0.2">
      <c r="B44" s="280" t="str">
        <f t="shared" si="4"/>
        <v/>
      </c>
      <c r="C44" s="281" t="str">
        <f t="shared" si="4"/>
        <v/>
      </c>
      <c r="D44" s="313"/>
      <c r="E44" s="314"/>
      <c r="F44" s="286" t="str">
        <f t="shared" si="5"/>
        <v/>
      </c>
      <c r="G44" s="287">
        <f t="shared" si="6"/>
        <v>0</v>
      </c>
      <c r="H44" s="287">
        <f t="shared" si="7"/>
        <v>0</v>
      </c>
      <c r="I44" s="288">
        <f t="shared" si="3"/>
        <v>0</v>
      </c>
      <c r="J44" s="271"/>
      <c r="L44" s="13"/>
    </row>
    <row r="45" spans="2:12" ht="3" customHeight="1" x14ac:dyDescent="0.15">
      <c r="B45" s="16"/>
      <c r="C45" s="17"/>
      <c r="D45" s="9"/>
      <c r="E45" s="9"/>
      <c r="F45" s="17"/>
      <c r="G45" s="13"/>
      <c r="H45" s="13"/>
      <c r="I45" s="13"/>
      <c r="J45" s="13"/>
      <c r="L45" s="13"/>
    </row>
    <row r="46" spans="2:12" ht="15" customHeight="1" x14ac:dyDescent="0.2">
      <c r="B46" s="16"/>
      <c r="C46" s="17"/>
      <c r="D46" s="17"/>
      <c r="E46" s="197" t="s">
        <v>20</v>
      </c>
      <c r="F46" s="179"/>
      <c r="G46" s="275">
        <f>SUM(G31:G45)</f>
        <v>0</v>
      </c>
      <c r="H46" s="275">
        <f>SUM(H31:H45)</f>
        <v>0</v>
      </c>
      <c r="I46" s="275">
        <f>SUM(I31:I45)</f>
        <v>0</v>
      </c>
      <c r="J46" s="13"/>
      <c r="L46" s="13"/>
    </row>
    <row r="47" spans="2:12" ht="12.75" customHeight="1" x14ac:dyDescent="0.15">
      <c r="B47" s="16"/>
      <c r="C47" s="17"/>
      <c r="D47" s="17"/>
      <c r="E47" s="17"/>
      <c r="F47" s="17"/>
      <c r="G47" s="13"/>
      <c r="H47" s="13"/>
      <c r="I47" s="13"/>
      <c r="J47" s="13"/>
      <c r="L47" s="13"/>
    </row>
    <row r="48" spans="2:12" ht="32" customHeight="1" thickBot="1" x14ac:dyDescent="0.2">
      <c r="B48" s="30" t="s">
        <v>21</v>
      </c>
      <c r="C48" s="234" t="s">
        <v>22</v>
      </c>
      <c r="D48" s="234"/>
      <c r="E48" s="234"/>
      <c r="F48" s="234"/>
      <c r="G48" s="51"/>
      <c r="H48" s="163" t="s">
        <v>23</v>
      </c>
      <c r="I48" s="163"/>
      <c r="J48" s="163"/>
      <c r="L48" s="5"/>
    </row>
    <row r="49" spans="2:12" ht="82.25" customHeight="1" thickBot="1" x14ac:dyDescent="0.2">
      <c r="B49" s="150" t="s">
        <v>24</v>
      </c>
      <c r="C49" s="180" t="s">
        <v>25</v>
      </c>
      <c r="D49" s="181"/>
      <c r="E49" s="181"/>
      <c r="F49" s="181"/>
      <c r="G49" s="139" t="s">
        <v>12</v>
      </c>
      <c r="H49" s="139" t="s">
        <v>13</v>
      </c>
      <c r="I49" s="137" t="s">
        <v>14</v>
      </c>
      <c r="J49" s="140" t="s">
        <v>26</v>
      </c>
      <c r="L49" s="7"/>
    </row>
    <row r="50" spans="2:12" ht="24" customHeight="1" x14ac:dyDescent="0.15">
      <c r="B50" s="86"/>
      <c r="C50" s="183"/>
      <c r="D50" s="184"/>
      <c r="E50" s="184"/>
      <c r="F50" s="185"/>
      <c r="G50" s="97"/>
      <c r="H50" s="98"/>
      <c r="I50" s="285">
        <f t="shared" ref="I50:I55" si="8">SUM(G50:H50)</f>
        <v>0</v>
      </c>
      <c r="J50" s="106"/>
    </row>
    <row r="51" spans="2:12" ht="24" customHeight="1" x14ac:dyDescent="0.15">
      <c r="B51" s="84"/>
      <c r="C51" s="166"/>
      <c r="D51" s="167"/>
      <c r="E51" s="167"/>
      <c r="F51" s="168"/>
      <c r="G51" s="99"/>
      <c r="H51" s="152"/>
      <c r="I51" s="285">
        <f t="shared" si="8"/>
        <v>0</v>
      </c>
      <c r="J51" s="81"/>
    </row>
    <row r="52" spans="2:12" ht="24" customHeight="1" x14ac:dyDescent="0.15">
      <c r="B52" s="100"/>
      <c r="C52" s="166"/>
      <c r="D52" s="167"/>
      <c r="E52" s="167"/>
      <c r="F52" s="168"/>
      <c r="G52" s="101"/>
      <c r="H52" s="102"/>
      <c r="I52" s="285">
        <f t="shared" si="8"/>
        <v>0</v>
      </c>
      <c r="J52" s="107"/>
    </row>
    <row r="53" spans="2:12" ht="24" customHeight="1" x14ac:dyDescent="0.15">
      <c r="B53" s="100"/>
      <c r="C53" s="166"/>
      <c r="D53" s="167"/>
      <c r="E53" s="167"/>
      <c r="F53" s="168"/>
      <c r="G53" s="101"/>
      <c r="H53" s="102"/>
      <c r="I53" s="285">
        <f t="shared" si="8"/>
        <v>0</v>
      </c>
      <c r="J53" s="107"/>
    </row>
    <row r="54" spans="2:12" ht="24" customHeight="1" x14ac:dyDescent="0.15">
      <c r="B54" s="84"/>
      <c r="C54" s="166"/>
      <c r="D54" s="167"/>
      <c r="E54" s="167"/>
      <c r="F54" s="168"/>
      <c r="G54" s="99"/>
      <c r="H54" s="152"/>
      <c r="I54" s="285">
        <f t="shared" si="8"/>
        <v>0</v>
      </c>
      <c r="J54" s="81"/>
    </row>
    <row r="55" spans="2:12" ht="24" customHeight="1" thickBot="1" x14ac:dyDescent="0.2">
      <c r="B55" s="103"/>
      <c r="C55" s="175"/>
      <c r="D55" s="176"/>
      <c r="E55" s="176"/>
      <c r="F55" s="177"/>
      <c r="G55" s="104"/>
      <c r="H55" s="105"/>
      <c r="I55" s="289">
        <f t="shared" si="8"/>
        <v>0</v>
      </c>
      <c r="J55" s="108"/>
    </row>
    <row r="56" spans="2:12" ht="3" customHeight="1" x14ac:dyDescent="0.15">
      <c r="C56" s="18"/>
      <c r="D56" s="18"/>
      <c r="E56" s="18"/>
      <c r="F56" s="18"/>
      <c r="G56" s="13"/>
      <c r="H56" s="13"/>
      <c r="I56" s="290"/>
      <c r="J56" s="13"/>
    </row>
    <row r="57" spans="2:12" ht="18.75" customHeight="1" x14ac:dyDescent="0.2">
      <c r="B57" s="19"/>
      <c r="C57" s="178" t="s">
        <v>27</v>
      </c>
      <c r="D57" s="179"/>
      <c r="E57" s="179"/>
      <c r="F57" s="179"/>
      <c r="G57" s="275">
        <f>SUM(G50:G56)</f>
        <v>0</v>
      </c>
      <c r="H57" s="275">
        <f>SUM(H50:H56)</f>
        <v>0</v>
      </c>
      <c r="I57" s="275">
        <f>SUM(I50:I56)</f>
        <v>0</v>
      </c>
      <c r="J57" s="13"/>
    </row>
    <row r="58" spans="2:12" ht="12.75" customHeight="1" x14ac:dyDescent="0.2">
      <c r="B58" s="19"/>
      <c r="C58" s="18"/>
      <c r="D58" s="18"/>
      <c r="E58" s="151"/>
      <c r="F58" s="151"/>
      <c r="G58" s="15"/>
      <c r="H58" s="15"/>
      <c r="I58" s="15"/>
      <c r="J58" s="13"/>
    </row>
    <row r="59" spans="2:12" ht="32" customHeight="1" thickBot="1" x14ac:dyDescent="0.2">
      <c r="B59" s="136" t="s">
        <v>28</v>
      </c>
      <c r="C59" s="186" t="s">
        <v>29</v>
      </c>
      <c r="D59" s="186"/>
      <c r="E59" s="186"/>
      <c r="F59" s="186"/>
      <c r="G59" s="51"/>
      <c r="H59" s="163" t="s">
        <v>23</v>
      </c>
      <c r="I59" s="163"/>
      <c r="J59" s="163"/>
      <c r="L59" s="5"/>
    </row>
    <row r="60" spans="2:12" ht="82.75" customHeight="1" thickBot="1" x14ac:dyDescent="0.2">
      <c r="B60" s="150" t="s">
        <v>24</v>
      </c>
      <c r="C60" s="180" t="s">
        <v>25</v>
      </c>
      <c r="D60" s="181"/>
      <c r="E60" s="181"/>
      <c r="F60" s="182"/>
      <c r="G60" s="139" t="s">
        <v>12</v>
      </c>
      <c r="H60" s="139" t="s">
        <v>13</v>
      </c>
      <c r="I60" s="137" t="s">
        <v>14</v>
      </c>
      <c r="J60" s="138" t="s">
        <v>26</v>
      </c>
      <c r="L60" s="7"/>
    </row>
    <row r="61" spans="2:12" ht="24" customHeight="1" x14ac:dyDescent="0.15">
      <c r="B61" s="83"/>
      <c r="C61" s="183"/>
      <c r="D61" s="184"/>
      <c r="E61" s="184"/>
      <c r="F61" s="185"/>
      <c r="G61" s="153"/>
      <c r="H61" s="93"/>
      <c r="I61" s="272">
        <f>SUM(G61:H61)</f>
        <v>0</v>
      </c>
      <c r="J61" s="96"/>
    </row>
    <row r="62" spans="2:12" ht="24" customHeight="1" x14ac:dyDescent="0.15">
      <c r="B62" s="86"/>
      <c r="C62" s="166"/>
      <c r="D62" s="167"/>
      <c r="E62" s="167"/>
      <c r="F62" s="168"/>
      <c r="G62" s="85"/>
      <c r="H62" s="154"/>
      <c r="I62" s="285">
        <f t="shared" ref="I62:I68" si="9">SUM(G62:H62)</f>
        <v>0</v>
      </c>
      <c r="J62" s="96"/>
    </row>
    <row r="63" spans="2:12" ht="24" customHeight="1" x14ac:dyDescent="0.15">
      <c r="B63" s="86"/>
      <c r="C63" s="166"/>
      <c r="D63" s="167"/>
      <c r="E63" s="167"/>
      <c r="F63" s="168"/>
      <c r="G63" s="85"/>
      <c r="H63" s="154"/>
      <c r="I63" s="285">
        <f t="shared" si="9"/>
        <v>0</v>
      </c>
      <c r="J63" s="96"/>
    </row>
    <row r="64" spans="2:12" ht="24" customHeight="1" x14ac:dyDescent="0.15">
      <c r="B64" s="86"/>
      <c r="C64" s="166"/>
      <c r="D64" s="167"/>
      <c r="E64" s="167"/>
      <c r="F64" s="168"/>
      <c r="G64" s="85"/>
      <c r="H64" s="154"/>
      <c r="I64" s="285">
        <f t="shared" si="9"/>
        <v>0</v>
      </c>
      <c r="J64" s="96"/>
    </row>
    <row r="65" spans="2:12" ht="24" customHeight="1" x14ac:dyDescent="0.15">
      <c r="B65" s="84"/>
      <c r="C65" s="166"/>
      <c r="D65" s="167"/>
      <c r="E65" s="167"/>
      <c r="F65" s="168"/>
      <c r="G65" s="85"/>
      <c r="H65" s="154"/>
      <c r="I65" s="285">
        <f t="shared" si="9"/>
        <v>0</v>
      </c>
      <c r="J65" s="81"/>
    </row>
    <row r="66" spans="2:12" ht="24" customHeight="1" x14ac:dyDescent="0.15">
      <c r="B66" s="84"/>
      <c r="C66" s="166"/>
      <c r="D66" s="167"/>
      <c r="E66" s="167"/>
      <c r="F66" s="168"/>
      <c r="G66" s="85"/>
      <c r="H66" s="154"/>
      <c r="I66" s="285">
        <f t="shared" si="9"/>
        <v>0</v>
      </c>
      <c r="J66" s="81"/>
    </row>
    <row r="67" spans="2:12" ht="24" customHeight="1" x14ac:dyDescent="0.15">
      <c r="B67" s="86"/>
      <c r="C67" s="166"/>
      <c r="D67" s="167"/>
      <c r="E67" s="167"/>
      <c r="F67" s="168"/>
      <c r="G67" s="85"/>
      <c r="H67" s="154"/>
      <c r="I67" s="285">
        <f t="shared" si="9"/>
        <v>0</v>
      </c>
      <c r="J67" s="81"/>
    </row>
    <row r="68" spans="2:12" ht="24" customHeight="1" thickBot="1" x14ac:dyDescent="0.2">
      <c r="B68" s="91"/>
      <c r="C68" s="194"/>
      <c r="D68" s="195"/>
      <c r="E68" s="195"/>
      <c r="F68" s="196"/>
      <c r="G68" s="92"/>
      <c r="H68" s="95"/>
      <c r="I68" s="289">
        <f t="shared" si="9"/>
        <v>0</v>
      </c>
      <c r="J68" s="82"/>
    </row>
    <row r="69" spans="2:12" ht="3" customHeight="1" x14ac:dyDescent="0.15">
      <c r="B69" s="18"/>
      <c r="C69" s="155"/>
      <c r="D69" s="155"/>
      <c r="E69" s="155"/>
      <c r="F69" s="155"/>
      <c r="G69" s="13"/>
      <c r="H69" s="13"/>
      <c r="I69" s="290"/>
      <c r="J69" s="13"/>
    </row>
    <row r="70" spans="2:12" ht="18.75" customHeight="1" x14ac:dyDescent="0.2">
      <c r="B70" s="18"/>
      <c r="C70" s="16"/>
      <c r="D70" s="243" t="s">
        <v>30</v>
      </c>
      <c r="E70" s="179"/>
      <c r="F70" s="179"/>
      <c r="G70" s="275">
        <f>SUM(G61:G69)</f>
        <v>0</v>
      </c>
      <c r="H70" s="275">
        <f>SUM(H61:H69)</f>
        <v>0</v>
      </c>
      <c r="I70" s="275">
        <f>SUM(I61:I69)</f>
        <v>0</v>
      </c>
      <c r="J70" s="13"/>
    </row>
    <row r="71" spans="2:12" ht="12.75" customHeight="1" x14ac:dyDescent="0.15">
      <c r="B71" s="18"/>
      <c r="C71" s="16"/>
      <c r="D71" s="16"/>
      <c r="E71" s="16"/>
      <c r="F71" s="16"/>
      <c r="G71" s="13"/>
      <c r="H71" s="13"/>
      <c r="I71" s="13"/>
      <c r="J71" s="13"/>
    </row>
    <row r="72" spans="2:12" ht="40.25" customHeight="1" thickBot="1" x14ac:dyDescent="0.2">
      <c r="B72" s="136" t="s">
        <v>31</v>
      </c>
      <c r="C72" s="186" t="s">
        <v>32</v>
      </c>
      <c r="D72" s="186"/>
      <c r="E72" s="186"/>
      <c r="F72" s="186"/>
      <c r="G72" s="51"/>
      <c r="H72" s="163" t="s">
        <v>23</v>
      </c>
      <c r="I72" s="163"/>
      <c r="J72" s="163"/>
      <c r="L72" s="5"/>
    </row>
    <row r="73" spans="2:12" ht="84" customHeight="1" thickBot="1" x14ac:dyDescent="0.2">
      <c r="B73" s="150" t="s">
        <v>33</v>
      </c>
      <c r="C73" s="180" t="s">
        <v>25</v>
      </c>
      <c r="D73" s="181"/>
      <c r="E73" s="181"/>
      <c r="F73" s="182"/>
      <c r="G73" s="139" t="s">
        <v>12</v>
      </c>
      <c r="H73" s="139" t="s">
        <v>13</v>
      </c>
      <c r="I73" s="137" t="s">
        <v>14</v>
      </c>
      <c r="J73" s="138" t="s">
        <v>26</v>
      </c>
    </row>
    <row r="74" spans="2:12" ht="24" customHeight="1" x14ac:dyDescent="0.15">
      <c r="B74" s="83"/>
      <c r="C74" s="183"/>
      <c r="D74" s="184"/>
      <c r="E74" s="184"/>
      <c r="F74" s="185"/>
      <c r="G74" s="153"/>
      <c r="H74" s="93"/>
      <c r="I74" s="272">
        <f t="shared" ref="I74:I81" si="10">SUM(G74:H74)</f>
        <v>0</v>
      </c>
      <c r="J74" s="96"/>
    </row>
    <row r="75" spans="2:12" ht="24" customHeight="1" x14ac:dyDescent="0.15">
      <c r="B75" s="86"/>
      <c r="C75" s="166"/>
      <c r="D75" s="167"/>
      <c r="E75" s="167"/>
      <c r="F75" s="168"/>
      <c r="G75" s="85"/>
      <c r="H75" s="154"/>
      <c r="I75" s="285">
        <f t="shared" si="10"/>
        <v>0</v>
      </c>
      <c r="J75" s="96"/>
    </row>
    <row r="76" spans="2:12" ht="24" customHeight="1" x14ac:dyDescent="0.15">
      <c r="B76" s="86"/>
      <c r="C76" s="166"/>
      <c r="D76" s="167"/>
      <c r="E76" s="167"/>
      <c r="F76" s="168"/>
      <c r="G76" s="85"/>
      <c r="H76" s="154"/>
      <c r="I76" s="285">
        <f t="shared" si="10"/>
        <v>0</v>
      </c>
      <c r="J76" s="96"/>
    </row>
    <row r="77" spans="2:12" ht="24" customHeight="1" x14ac:dyDescent="0.15">
      <c r="B77" s="86"/>
      <c r="C77" s="166"/>
      <c r="D77" s="167"/>
      <c r="E77" s="167"/>
      <c r="F77" s="168"/>
      <c r="G77" s="85"/>
      <c r="H77" s="154"/>
      <c r="I77" s="285">
        <f t="shared" si="10"/>
        <v>0</v>
      </c>
      <c r="J77" s="96"/>
    </row>
    <row r="78" spans="2:12" ht="24" customHeight="1" x14ac:dyDescent="0.15">
      <c r="B78" s="86"/>
      <c r="C78" s="166"/>
      <c r="D78" s="167"/>
      <c r="E78" s="167"/>
      <c r="F78" s="168"/>
      <c r="G78" s="85"/>
      <c r="H78" s="154"/>
      <c r="I78" s="285">
        <f t="shared" si="10"/>
        <v>0</v>
      </c>
      <c r="J78" s="81"/>
    </row>
    <row r="79" spans="2:12" ht="24" customHeight="1" x14ac:dyDescent="0.15">
      <c r="B79" s="86"/>
      <c r="C79" s="166"/>
      <c r="D79" s="167"/>
      <c r="E79" s="167"/>
      <c r="F79" s="168"/>
      <c r="G79" s="85"/>
      <c r="H79" s="154"/>
      <c r="I79" s="285">
        <f t="shared" si="10"/>
        <v>0</v>
      </c>
      <c r="J79" s="81"/>
    </row>
    <row r="80" spans="2:12" ht="24" customHeight="1" x14ac:dyDescent="0.15">
      <c r="B80" s="86"/>
      <c r="C80" s="166"/>
      <c r="D80" s="167"/>
      <c r="E80" s="167"/>
      <c r="F80" s="168"/>
      <c r="G80" s="85"/>
      <c r="H80" s="154"/>
      <c r="I80" s="285">
        <f t="shared" si="10"/>
        <v>0</v>
      </c>
      <c r="J80" s="81"/>
    </row>
    <row r="81" spans="2:12" ht="24" customHeight="1" thickBot="1" x14ac:dyDescent="0.2">
      <c r="B81" s="94"/>
      <c r="C81" s="194"/>
      <c r="D81" s="195"/>
      <c r="E81" s="195"/>
      <c r="F81" s="196"/>
      <c r="G81" s="92"/>
      <c r="H81" s="95"/>
      <c r="I81" s="289">
        <f t="shared" si="10"/>
        <v>0</v>
      </c>
      <c r="J81" s="82"/>
    </row>
    <row r="82" spans="2:12" ht="3" customHeight="1" x14ac:dyDescent="0.15">
      <c r="B82" s="18"/>
      <c r="C82" s="155"/>
      <c r="D82" s="155"/>
      <c r="E82" s="155"/>
      <c r="F82" s="155"/>
      <c r="G82" s="13"/>
      <c r="H82" s="13"/>
      <c r="I82" s="290"/>
      <c r="J82" s="13"/>
    </row>
    <row r="83" spans="2:12" ht="17.25" customHeight="1" x14ac:dyDescent="0.2">
      <c r="B83" s="18"/>
      <c r="C83" s="178" t="s">
        <v>34</v>
      </c>
      <c r="D83" s="179"/>
      <c r="E83" s="179"/>
      <c r="F83" s="179"/>
      <c r="G83" s="275">
        <f>SUM(G74:G82)</f>
        <v>0</v>
      </c>
      <c r="H83" s="275">
        <f>SUM(H74:H82)</f>
        <v>0</v>
      </c>
      <c r="I83" s="275">
        <f>SUM(I74:I82)</f>
        <v>0</v>
      </c>
      <c r="J83" s="13"/>
    </row>
    <row r="84" spans="2:12" ht="12.75" customHeight="1" x14ac:dyDescent="0.15">
      <c r="B84" s="18"/>
      <c r="C84" s="16"/>
      <c r="D84" s="16"/>
      <c r="E84" s="16"/>
      <c r="F84" s="16"/>
      <c r="G84" s="13"/>
      <c r="H84" s="13"/>
      <c r="I84" s="13"/>
      <c r="J84" s="13"/>
    </row>
    <row r="85" spans="2:12" ht="24" customHeight="1" thickBot="1" x14ac:dyDescent="0.2">
      <c r="B85" s="136" t="s">
        <v>35</v>
      </c>
      <c r="C85" s="186" t="s">
        <v>137</v>
      </c>
      <c r="D85" s="186"/>
      <c r="E85" s="186"/>
      <c r="F85" s="186"/>
      <c r="G85" s="51"/>
      <c r="H85" s="163" t="s">
        <v>23</v>
      </c>
      <c r="I85" s="163"/>
      <c r="J85" s="163"/>
      <c r="L85" s="5"/>
    </row>
    <row r="86" spans="2:12" ht="81.5" customHeight="1" thickBot="1" x14ac:dyDescent="0.2">
      <c r="B86" s="150" t="s">
        <v>24</v>
      </c>
      <c r="C86" s="180" t="s">
        <v>25</v>
      </c>
      <c r="D86" s="181"/>
      <c r="E86" s="181"/>
      <c r="F86" s="182"/>
      <c r="G86" s="139" t="s">
        <v>12</v>
      </c>
      <c r="H86" s="139" t="s">
        <v>13</v>
      </c>
      <c r="I86" s="137" t="s">
        <v>14</v>
      </c>
      <c r="J86" s="138" t="s">
        <v>26</v>
      </c>
      <c r="L86" s="7"/>
    </row>
    <row r="87" spans="2:12" ht="24" customHeight="1" x14ac:dyDescent="0.15">
      <c r="B87" s="83"/>
      <c r="C87" s="191"/>
      <c r="D87" s="192"/>
      <c r="E87" s="192"/>
      <c r="F87" s="193"/>
      <c r="G87" s="153"/>
      <c r="H87" s="153"/>
      <c r="I87" s="272">
        <f t="shared" ref="I87:I94" si="11">SUM(G87:H87)</f>
        <v>0</v>
      </c>
      <c r="J87" s="79"/>
    </row>
    <row r="88" spans="2:12" ht="24" customHeight="1" x14ac:dyDescent="0.15">
      <c r="B88" s="84"/>
      <c r="C88" s="166"/>
      <c r="D88" s="167"/>
      <c r="E88" s="167"/>
      <c r="F88" s="168"/>
      <c r="G88" s="85"/>
      <c r="H88" s="85"/>
      <c r="I88" s="285">
        <f t="shared" si="11"/>
        <v>0</v>
      </c>
      <c r="J88" s="80"/>
    </row>
    <row r="89" spans="2:12" ht="24" customHeight="1" x14ac:dyDescent="0.15">
      <c r="B89" s="84"/>
      <c r="C89" s="166"/>
      <c r="D89" s="167"/>
      <c r="E89" s="167"/>
      <c r="F89" s="168"/>
      <c r="G89" s="85"/>
      <c r="H89" s="85"/>
      <c r="I89" s="285">
        <f t="shared" si="11"/>
        <v>0</v>
      </c>
      <c r="J89" s="81"/>
    </row>
    <row r="90" spans="2:12" ht="24" customHeight="1" x14ac:dyDescent="0.15">
      <c r="B90" s="86"/>
      <c r="C90" s="166"/>
      <c r="D90" s="167"/>
      <c r="E90" s="167"/>
      <c r="F90" s="168"/>
      <c r="G90" s="85"/>
      <c r="H90" s="85"/>
      <c r="I90" s="285">
        <f t="shared" si="11"/>
        <v>0</v>
      </c>
      <c r="J90" s="81"/>
    </row>
    <row r="91" spans="2:12" ht="24" customHeight="1" x14ac:dyDescent="0.15">
      <c r="B91" s="87"/>
      <c r="C91" s="88"/>
      <c r="D91" s="89"/>
      <c r="E91" s="89"/>
      <c r="F91" s="90"/>
      <c r="G91" s="85"/>
      <c r="H91" s="85"/>
      <c r="I91" s="285">
        <f t="shared" si="11"/>
        <v>0</v>
      </c>
      <c r="J91" s="81"/>
    </row>
    <row r="92" spans="2:12" ht="24" customHeight="1" x14ac:dyDescent="0.15">
      <c r="B92" s="87"/>
      <c r="C92" s="88"/>
      <c r="D92" s="89"/>
      <c r="E92" s="89"/>
      <c r="F92" s="90"/>
      <c r="G92" s="85"/>
      <c r="H92" s="85"/>
      <c r="I92" s="285">
        <f t="shared" si="11"/>
        <v>0</v>
      </c>
      <c r="J92" s="81"/>
    </row>
    <row r="93" spans="2:12" ht="24" customHeight="1" x14ac:dyDescent="0.15">
      <c r="B93" s="87"/>
      <c r="C93" s="88"/>
      <c r="D93" s="89"/>
      <c r="E93" s="89"/>
      <c r="F93" s="90"/>
      <c r="G93" s="85"/>
      <c r="H93" s="85"/>
      <c r="I93" s="285">
        <f t="shared" si="11"/>
        <v>0</v>
      </c>
      <c r="J93" s="81"/>
    </row>
    <row r="94" spans="2:12" ht="24" customHeight="1" thickBot="1" x14ac:dyDescent="0.2">
      <c r="B94" s="91"/>
      <c r="C94" s="194"/>
      <c r="D94" s="195"/>
      <c r="E94" s="195"/>
      <c r="F94" s="196"/>
      <c r="G94" s="92"/>
      <c r="H94" s="92"/>
      <c r="I94" s="289">
        <f t="shared" si="11"/>
        <v>0</v>
      </c>
      <c r="J94" s="82"/>
    </row>
    <row r="95" spans="2:12" ht="3" customHeight="1" x14ac:dyDescent="0.15">
      <c r="B95" s="18"/>
      <c r="C95" s="20"/>
      <c r="D95" s="20"/>
      <c r="E95" s="20"/>
      <c r="F95" s="20"/>
      <c r="G95" s="13"/>
      <c r="H95" s="13"/>
      <c r="I95" s="290"/>
      <c r="J95" s="13"/>
    </row>
    <row r="96" spans="2:12" ht="18" customHeight="1" x14ac:dyDescent="0.2">
      <c r="B96" s="18"/>
      <c r="C96" s="18"/>
      <c r="D96" s="18"/>
      <c r="E96" s="197" t="s">
        <v>36</v>
      </c>
      <c r="F96" s="179"/>
      <c r="G96" s="275">
        <f>SUM(G87:G95)</f>
        <v>0</v>
      </c>
      <c r="H96" s="275">
        <f>SUM(H87:H95)</f>
        <v>0</v>
      </c>
      <c r="I96" s="275">
        <f>SUM(I87:I95)</f>
        <v>0</v>
      </c>
      <c r="J96" s="13"/>
    </row>
    <row r="97" spans="2:12" ht="12.75" customHeight="1" x14ac:dyDescent="0.15">
      <c r="B97" s="19"/>
      <c r="C97" s="18"/>
      <c r="D97" s="18"/>
      <c r="E97" s="18"/>
      <c r="F97" s="18"/>
      <c r="G97" s="13"/>
      <c r="H97" s="13"/>
      <c r="I97" s="13"/>
      <c r="J97" s="13"/>
    </row>
    <row r="98" spans="2:12" ht="24" customHeight="1" thickBot="1" x14ac:dyDescent="0.2">
      <c r="B98" s="136" t="s">
        <v>37</v>
      </c>
      <c r="C98" s="186" t="s">
        <v>131</v>
      </c>
      <c r="D98" s="186"/>
      <c r="E98" s="186"/>
      <c r="F98" s="186"/>
      <c r="G98" s="51"/>
      <c r="H98" s="163" t="s">
        <v>23</v>
      </c>
      <c r="I98" s="163"/>
      <c r="J98" s="163"/>
      <c r="L98" s="5"/>
    </row>
    <row r="99" spans="2:12" ht="82.75" customHeight="1" thickBot="1" x14ac:dyDescent="0.2">
      <c r="B99" s="150" t="s">
        <v>24</v>
      </c>
      <c r="C99" s="180" t="s">
        <v>25</v>
      </c>
      <c r="D99" s="181"/>
      <c r="E99" s="181"/>
      <c r="F99" s="182"/>
      <c r="G99" s="139" t="s">
        <v>12</v>
      </c>
      <c r="H99" s="139" t="s">
        <v>13</v>
      </c>
      <c r="I99" s="137" t="s">
        <v>14</v>
      </c>
      <c r="J99" s="138" t="s">
        <v>26</v>
      </c>
      <c r="L99" s="7"/>
    </row>
    <row r="100" spans="2:12" ht="24" customHeight="1" x14ac:dyDescent="0.15">
      <c r="B100" s="83"/>
      <c r="C100" s="191"/>
      <c r="D100" s="192"/>
      <c r="E100" s="192"/>
      <c r="F100" s="193"/>
      <c r="G100" s="153"/>
      <c r="H100" s="153"/>
      <c r="I100" s="272">
        <f>SUM(G100:H100)</f>
        <v>0</v>
      </c>
      <c r="J100" s="79"/>
    </row>
    <row r="101" spans="2:12" ht="24" customHeight="1" x14ac:dyDescent="0.15">
      <c r="B101" s="84"/>
      <c r="C101" s="166"/>
      <c r="D101" s="167"/>
      <c r="E101" s="167"/>
      <c r="F101" s="168"/>
      <c r="G101" s="85"/>
      <c r="H101" s="85"/>
      <c r="I101" s="285">
        <f>SUM(G101:H101)</f>
        <v>0</v>
      </c>
      <c r="J101" s="80"/>
    </row>
    <row r="102" spans="2:12" ht="24" customHeight="1" x14ac:dyDescent="0.15">
      <c r="B102" s="84"/>
      <c r="C102" s="166"/>
      <c r="D102" s="167"/>
      <c r="E102" s="167"/>
      <c r="F102" s="168"/>
      <c r="G102" s="85"/>
      <c r="H102" s="85"/>
      <c r="I102" s="285">
        <f>SUM(G102:H102)</f>
        <v>0</v>
      </c>
      <c r="J102" s="110"/>
    </row>
    <row r="103" spans="2:12" ht="24" customHeight="1" x14ac:dyDescent="0.15">
      <c r="B103" s="86"/>
      <c r="C103" s="166"/>
      <c r="D103" s="167"/>
      <c r="E103" s="167"/>
      <c r="F103" s="168"/>
      <c r="G103" s="85"/>
      <c r="H103" s="85"/>
      <c r="I103" s="285">
        <f>SUM(G103:H103)</f>
        <v>0</v>
      </c>
      <c r="J103" s="81"/>
    </row>
    <row r="104" spans="2:12" ht="24" customHeight="1" thickBot="1" x14ac:dyDescent="0.2">
      <c r="B104" s="91"/>
      <c r="C104" s="194" t="s">
        <v>38</v>
      </c>
      <c r="D104" s="195"/>
      <c r="E104" s="195"/>
      <c r="F104" s="196"/>
      <c r="G104" s="92"/>
      <c r="H104" s="92"/>
      <c r="I104" s="289">
        <f>SUM(G104:H104)</f>
        <v>0</v>
      </c>
      <c r="J104" s="111"/>
    </row>
    <row r="105" spans="2:12" ht="0.75" customHeight="1" x14ac:dyDescent="0.15">
      <c r="B105" s="21"/>
      <c r="C105" s="18"/>
      <c r="D105" s="18"/>
      <c r="E105" s="18"/>
      <c r="F105" s="18"/>
      <c r="G105" s="13"/>
      <c r="H105" s="13"/>
      <c r="I105" s="290"/>
      <c r="J105" s="13"/>
    </row>
    <row r="106" spans="2:12" ht="18" customHeight="1" x14ac:dyDescent="0.2">
      <c r="B106" s="21"/>
      <c r="C106" s="18"/>
      <c r="D106" s="178" t="s">
        <v>39</v>
      </c>
      <c r="E106" s="179"/>
      <c r="F106" s="179"/>
      <c r="G106" s="275">
        <f>SUM(G100:G105)</f>
        <v>0</v>
      </c>
      <c r="H106" s="275">
        <f>SUM(H100:H105)</f>
        <v>0</v>
      </c>
      <c r="I106" s="275">
        <f>SUM(I100:I105)</f>
        <v>0</v>
      </c>
      <c r="J106" s="13"/>
    </row>
    <row r="107" spans="2:12" ht="12.75" customHeight="1" x14ac:dyDescent="0.15">
      <c r="B107" s="21"/>
      <c r="C107" s="18"/>
      <c r="D107" s="18"/>
      <c r="E107" s="18"/>
      <c r="F107" s="18"/>
      <c r="G107" s="13"/>
      <c r="H107" s="13"/>
      <c r="I107" s="13"/>
      <c r="J107" s="13"/>
    </row>
    <row r="108" spans="2:12" ht="24" customHeight="1" thickBot="1" x14ac:dyDescent="0.2">
      <c r="B108" s="136" t="s">
        <v>40</v>
      </c>
      <c r="C108" s="186" t="s">
        <v>127</v>
      </c>
      <c r="D108" s="186"/>
      <c r="E108" s="186"/>
      <c r="F108" s="186"/>
      <c r="G108" s="51"/>
      <c r="H108" s="163" t="s">
        <v>23</v>
      </c>
      <c r="I108" s="163"/>
      <c r="J108" s="163"/>
      <c r="L108" s="5"/>
    </row>
    <row r="109" spans="2:12" ht="76.5" customHeight="1" thickBot="1" x14ac:dyDescent="0.2">
      <c r="B109" s="150" t="s">
        <v>24</v>
      </c>
      <c r="C109" s="180" t="s">
        <v>25</v>
      </c>
      <c r="D109" s="181"/>
      <c r="E109" s="181"/>
      <c r="F109" s="182"/>
      <c r="G109" s="139" t="s">
        <v>12</v>
      </c>
      <c r="H109" s="139" t="s">
        <v>13</v>
      </c>
      <c r="I109" s="137" t="s">
        <v>14</v>
      </c>
      <c r="J109" s="138" t="s">
        <v>26</v>
      </c>
      <c r="L109" s="7"/>
    </row>
    <row r="110" spans="2:12" ht="24" customHeight="1" thickBot="1" x14ac:dyDescent="0.2">
      <c r="B110" s="113" t="s">
        <v>41</v>
      </c>
      <c r="C110" s="240"/>
      <c r="D110" s="241"/>
      <c r="E110" s="241"/>
      <c r="F110" s="242"/>
      <c r="G110" s="109"/>
      <c r="H110" s="109"/>
      <c r="I110" s="291">
        <f>SUM(G110:H110)</f>
        <v>0</v>
      </c>
      <c r="J110" s="112"/>
    </row>
    <row r="111" spans="2:12" ht="2.25" customHeight="1" x14ac:dyDescent="0.15">
      <c r="B111" s="21"/>
      <c r="C111" s="9"/>
      <c r="D111" s="9"/>
      <c r="E111" s="9"/>
      <c r="F111" s="9"/>
      <c r="G111" s="13"/>
      <c r="H111" s="13"/>
      <c r="I111" s="292"/>
      <c r="J111" s="13"/>
    </row>
    <row r="112" spans="2:12" ht="16" customHeight="1" x14ac:dyDescent="0.2">
      <c r="B112" s="21"/>
      <c r="C112" s="9"/>
      <c r="D112" s="9"/>
      <c r="E112" s="197" t="s">
        <v>42</v>
      </c>
      <c r="F112" s="179"/>
      <c r="G112" s="306">
        <f t="shared" ref="G112:H112" si="12">SUM(G110:G111)</f>
        <v>0</v>
      </c>
      <c r="H112" s="306">
        <f t="shared" si="12"/>
        <v>0</v>
      </c>
      <c r="I112" s="275">
        <f>I110</f>
        <v>0</v>
      </c>
      <c r="J112" s="13"/>
    </row>
    <row r="113" spans="2:10" ht="12.75" customHeight="1" x14ac:dyDescent="0.15">
      <c r="B113" s="21"/>
      <c r="C113" s="9"/>
      <c r="D113" s="9"/>
      <c r="E113" s="155"/>
      <c r="F113" s="155"/>
      <c r="G113" s="13"/>
      <c r="H113" s="13"/>
      <c r="I113" s="22"/>
      <c r="J113" s="13"/>
    </row>
    <row r="114" spans="2:10" ht="12.75" customHeight="1" thickBot="1" x14ac:dyDescent="0.2">
      <c r="B114" s="21"/>
      <c r="C114" s="9"/>
      <c r="D114" s="9"/>
      <c r="E114" s="155"/>
      <c r="F114" s="155"/>
      <c r="G114" s="13"/>
      <c r="H114" s="13"/>
      <c r="I114" s="22"/>
      <c r="J114" s="13"/>
    </row>
    <row r="115" spans="2:10" ht="78" customHeight="1" thickBot="1" x14ac:dyDescent="0.2">
      <c r="B115" s="21"/>
      <c r="C115" s="9"/>
      <c r="D115" s="9"/>
      <c r="E115" s="169" t="s">
        <v>43</v>
      </c>
      <c r="F115" s="170"/>
      <c r="G115" s="139" t="s">
        <v>44</v>
      </c>
      <c r="H115" s="29" t="s">
        <v>45</v>
      </c>
      <c r="I115" s="137" t="s">
        <v>14</v>
      </c>
      <c r="J115" s="13"/>
    </row>
    <row r="116" spans="2:10" ht="24" customHeight="1" thickBot="1" x14ac:dyDescent="0.2">
      <c r="B116" s="21"/>
      <c r="D116" s="17"/>
      <c r="E116" s="171"/>
      <c r="F116" s="172"/>
      <c r="G116" s="293">
        <f>G112+G106+G96+G83+G57+G46+G27+G70</f>
        <v>0</v>
      </c>
      <c r="H116" s="294">
        <f t="shared" ref="H116" si="13">H112+H106+H96+H83+H57+H46+H27+H70</f>
        <v>0</v>
      </c>
      <c r="I116" s="295">
        <f>SUM(G116:H116)</f>
        <v>0</v>
      </c>
      <c r="J116" s="13"/>
    </row>
    <row r="117" spans="2:10" ht="24" customHeight="1" x14ac:dyDescent="0.15">
      <c r="H117" s="23"/>
      <c r="I117" s="23"/>
      <c r="J117" s="23"/>
    </row>
    <row r="118" spans="2:10" ht="13.5" customHeight="1" x14ac:dyDescent="0.15"/>
    <row r="119" spans="2:10" ht="32" customHeight="1" x14ac:dyDescent="0.2">
      <c r="E119" s="173" t="s">
        <v>46</v>
      </c>
      <c r="F119" s="174"/>
      <c r="G119" s="174"/>
      <c r="H119" s="174"/>
      <c r="I119" s="156"/>
      <c r="J119" s="156"/>
    </row>
    <row r="120" spans="2:10" ht="32" customHeight="1" x14ac:dyDescent="0.15">
      <c r="D120" s="24"/>
      <c r="E120" s="187" t="s">
        <v>47</v>
      </c>
      <c r="F120" s="188"/>
      <c r="G120" s="189" t="s">
        <v>48</v>
      </c>
      <c r="H120" s="190"/>
      <c r="I120" s="25"/>
      <c r="J120" s="52"/>
    </row>
    <row r="121" spans="2:10" ht="32" customHeight="1" x14ac:dyDescent="0.15">
      <c r="E121" s="204" t="s">
        <v>49</v>
      </c>
      <c r="F121" s="205"/>
      <c r="G121" s="296">
        <f>I27</f>
        <v>0</v>
      </c>
      <c r="H121" s="297"/>
    </row>
    <row r="122" spans="2:10" ht="32" customHeight="1" x14ac:dyDescent="0.15">
      <c r="E122" s="198" t="s">
        <v>17</v>
      </c>
      <c r="F122" s="199"/>
      <c r="G122" s="298">
        <f>I46</f>
        <v>0</v>
      </c>
      <c r="H122" s="299"/>
    </row>
    <row r="123" spans="2:10" ht="32" customHeight="1" x14ac:dyDescent="0.15">
      <c r="E123" s="198" t="s">
        <v>50</v>
      </c>
      <c r="F123" s="199"/>
      <c r="G123" s="298">
        <f>I57</f>
        <v>0</v>
      </c>
      <c r="H123" s="299"/>
    </row>
    <row r="124" spans="2:10" ht="32" customHeight="1" x14ac:dyDescent="0.15">
      <c r="E124" s="198" t="s">
        <v>51</v>
      </c>
      <c r="F124" s="199"/>
      <c r="G124" s="298">
        <f>I70</f>
        <v>0</v>
      </c>
      <c r="H124" s="299"/>
    </row>
    <row r="125" spans="2:10" ht="32" customHeight="1" x14ac:dyDescent="0.15">
      <c r="E125" s="198" t="s">
        <v>31</v>
      </c>
      <c r="F125" s="199"/>
      <c r="G125" s="298">
        <f>I83</f>
        <v>0</v>
      </c>
      <c r="H125" s="299"/>
    </row>
    <row r="126" spans="2:10" ht="32" customHeight="1" x14ac:dyDescent="0.15">
      <c r="E126" s="198" t="s">
        <v>52</v>
      </c>
      <c r="F126" s="199"/>
      <c r="G126" s="298">
        <f>I96</f>
        <v>0</v>
      </c>
      <c r="H126" s="299"/>
    </row>
    <row r="127" spans="2:10" ht="32" customHeight="1" x14ac:dyDescent="0.15">
      <c r="E127" s="198" t="s">
        <v>53</v>
      </c>
      <c r="F127" s="199"/>
      <c r="G127" s="298">
        <f>I106</f>
        <v>0</v>
      </c>
      <c r="H127" s="299"/>
    </row>
    <row r="128" spans="2:10" ht="32" customHeight="1" x14ac:dyDescent="0.15">
      <c r="E128" s="206" t="s">
        <v>54</v>
      </c>
      <c r="F128" s="207"/>
      <c r="G128" s="300">
        <f>SUM(I27,I46,I57,I70,I83,I96,I106)</f>
        <v>0</v>
      </c>
      <c r="H128" s="301"/>
    </row>
    <row r="129" spans="4:10" ht="32" customHeight="1" thickBot="1" x14ac:dyDescent="0.2">
      <c r="E129" s="200" t="s">
        <v>55</v>
      </c>
      <c r="F129" s="201"/>
      <c r="G129" s="302">
        <f>I112</f>
        <v>0</v>
      </c>
      <c r="H129" s="303"/>
    </row>
    <row r="130" spans="4:10" ht="32" customHeight="1" x14ac:dyDescent="0.2">
      <c r="D130" s="24"/>
      <c r="E130" s="202" t="s">
        <v>56</v>
      </c>
      <c r="F130" s="203"/>
      <c r="G130" s="304">
        <f>SUM(G128:H129)</f>
        <v>0</v>
      </c>
      <c r="H130" s="305"/>
      <c r="I130" s="26"/>
      <c r="J130" s="53"/>
    </row>
    <row r="131" spans="4:10" ht="12.75" customHeight="1" x14ac:dyDescent="0.15"/>
    <row r="132" spans="4:10" ht="12.75" customHeight="1" x14ac:dyDescent="0.15"/>
    <row r="133" spans="4:10" ht="12.75" customHeight="1" x14ac:dyDescent="0.15"/>
    <row r="134" spans="4:10" ht="12.75" customHeight="1" x14ac:dyDescent="0.15"/>
    <row r="135" spans="4:10" ht="12.75" customHeight="1" x14ac:dyDescent="0.15"/>
    <row r="136" spans="4:10" ht="12.75" customHeight="1" x14ac:dyDescent="0.15"/>
    <row r="137" spans="4:10" ht="12.75" customHeight="1" x14ac:dyDescent="0.15"/>
    <row r="138" spans="4:10" ht="12.75" customHeight="1" x14ac:dyDescent="0.15"/>
    <row r="139" spans="4:10" ht="12.75" customHeight="1" x14ac:dyDescent="0.15"/>
    <row r="140" spans="4:10" ht="12.75" customHeight="1" x14ac:dyDescent="0.15"/>
    <row r="141" spans="4:10" ht="12.75" customHeight="1" x14ac:dyDescent="0.15"/>
    <row r="142" spans="4:10" ht="12.75" customHeight="1" x14ac:dyDescent="0.15"/>
    <row r="143" spans="4:10" ht="12.75" customHeight="1" x14ac:dyDescent="0.15"/>
    <row r="144" spans="4:10"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spans="2:2" ht="12.75" customHeight="1" x14ac:dyDescent="0.15"/>
    <row r="242" spans="2:2" ht="12.75" customHeight="1" x14ac:dyDescent="0.15"/>
    <row r="243" spans="2:2" ht="12.75" customHeight="1" x14ac:dyDescent="0.15"/>
    <row r="244" spans="2:2" ht="12.75" customHeight="1" x14ac:dyDescent="0.15"/>
    <row r="245" spans="2:2" ht="12.75" customHeight="1" x14ac:dyDescent="0.15"/>
    <row r="246" spans="2:2" ht="12.75" customHeight="1" x14ac:dyDescent="0.15"/>
    <row r="247" spans="2:2" ht="12.75" customHeight="1" x14ac:dyDescent="0.15"/>
    <row r="248" spans="2:2" ht="12.75" hidden="1" customHeight="1" x14ac:dyDescent="0.15">
      <c r="B248" s="135" t="s">
        <v>57</v>
      </c>
    </row>
    <row r="249" spans="2:2" ht="12.75" customHeight="1" x14ac:dyDescent="0.15"/>
    <row r="250" spans="2:2" ht="12.75" customHeight="1" x14ac:dyDescent="0.15"/>
    <row r="251" spans="2:2" ht="12.75" customHeight="1" x14ac:dyDescent="0.15"/>
    <row r="252" spans="2:2" ht="12.75" customHeight="1" x14ac:dyDescent="0.15"/>
    <row r="253" spans="2:2" ht="12.75" customHeight="1" x14ac:dyDescent="0.15"/>
    <row r="254" spans="2:2" ht="12.75" customHeight="1" x14ac:dyDescent="0.15"/>
    <row r="255" spans="2:2" ht="12.75" customHeight="1" x14ac:dyDescent="0.15"/>
    <row r="256" spans="2:2"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sheetData>
  <sheetProtection algorithmName="SHA-512" hashValue="RD484VuDFVRcK+dad+DK3OabGaFLP/0cuGzAR4MRvKSDlgzuF1ITn88b6ZkYU5kdIbzmz8BWDxZy7oP2zJFQeQ==" saltValue="F4mNUx0+/G7SOxO56jGEfA==" spinCount="100000" sheet="1" formatRows="0" selectLockedCells="1"/>
  <mergeCells count="121">
    <mergeCell ref="G10:G11"/>
    <mergeCell ref="J4:J7"/>
    <mergeCell ref="C52:F52"/>
    <mergeCell ref="C53:F53"/>
    <mergeCell ref="C109:F109"/>
    <mergeCell ref="C110:F110"/>
    <mergeCell ref="E112:F112"/>
    <mergeCell ref="C101:F101"/>
    <mergeCell ref="C102:F102"/>
    <mergeCell ref="C103:F103"/>
    <mergeCell ref="C104:F104"/>
    <mergeCell ref="D106:F106"/>
    <mergeCell ref="C76:F76"/>
    <mergeCell ref="C77:F77"/>
    <mergeCell ref="C78:F78"/>
    <mergeCell ref="C79:F79"/>
    <mergeCell ref="C80:F80"/>
    <mergeCell ref="C81:F81"/>
    <mergeCell ref="C83:F83"/>
    <mergeCell ref="C86:F86"/>
    <mergeCell ref="C66:F66"/>
    <mergeCell ref="C67:F67"/>
    <mergeCell ref="C68:F68"/>
    <mergeCell ref="D70:F70"/>
    <mergeCell ref="D41:E41"/>
    <mergeCell ref="D42:E42"/>
    <mergeCell ref="D43:E43"/>
    <mergeCell ref="D44:E44"/>
    <mergeCell ref="E46:F46"/>
    <mergeCell ref="C48:F48"/>
    <mergeCell ref="C49:F49"/>
    <mergeCell ref="C50:F50"/>
    <mergeCell ref="C51:F51"/>
    <mergeCell ref="D32:E32"/>
    <mergeCell ref="D33:E33"/>
    <mergeCell ref="D34:E34"/>
    <mergeCell ref="D35:E35"/>
    <mergeCell ref="D36:E36"/>
    <mergeCell ref="D37:E37"/>
    <mergeCell ref="D38:E38"/>
    <mergeCell ref="D39:E39"/>
    <mergeCell ref="D40:E40"/>
    <mergeCell ref="B10:B11"/>
    <mergeCell ref="C10:C11"/>
    <mergeCell ref="D10:D11"/>
    <mergeCell ref="E10:E11"/>
    <mergeCell ref="F10:F11"/>
    <mergeCell ref="E27:F27"/>
    <mergeCell ref="D28:F28"/>
    <mergeCell ref="D30:E30"/>
    <mergeCell ref="D31:E31"/>
    <mergeCell ref="C29:F29"/>
    <mergeCell ref="A2:K2"/>
    <mergeCell ref="C4:H4"/>
    <mergeCell ref="B8:K8"/>
    <mergeCell ref="H9:K9"/>
    <mergeCell ref="C9:F9"/>
    <mergeCell ref="C6:D6"/>
    <mergeCell ref="E6:F6"/>
    <mergeCell ref="G6:H6"/>
    <mergeCell ref="C5:H5"/>
    <mergeCell ref="C7:H7"/>
    <mergeCell ref="E127:F127"/>
    <mergeCell ref="E129:F129"/>
    <mergeCell ref="E130:F130"/>
    <mergeCell ref="G125:H125"/>
    <mergeCell ref="G126:H126"/>
    <mergeCell ref="G127:H127"/>
    <mergeCell ref="G129:H129"/>
    <mergeCell ref="G130:H130"/>
    <mergeCell ref="E121:F121"/>
    <mergeCell ref="G121:H121"/>
    <mergeCell ref="E122:F122"/>
    <mergeCell ref="G122:H122"/>
    <mergeCell ref="E123:F123"/>
    <mergeCell ref="G123:H123"/>
    <mergeCell ref="G124:H124"/>
    <mergeCell ref="E124:F124"/>
    <mergeCell ref="E125:F125"/>
    <mergeCell ref="E126:F126"/>
    <mergeCell ref="E128:F128"/>
    <mergeCell ref="G128:H128"/>
    <mergeCell ref="E120:F120"/>
    <mergeCell ref="G120:H120"/>
    <mergeCell ref="C87:F87"/>
    <mergeCell ref="C88:F88"/>
    <mergeCell ref="C89:F89"/>
    <mergeCell ref="C90:F90"/>
    <mergeCell ref="C94:F94"/>
    <mergeCell ref="E96:F96"/>
    <mergeCell ref="C99:F99"/>
    <mergeCell ref="C100:F100"/>
    <mergeCell ref="C98:F98"/>
    <mergeCell ref="C75:F75"/>
    <mergeCell ref="E115:F116"/>
    <mergeCell ref="E119:H119"/>
    <mergeCell ref="C54:F54"/>
    <mergeCell ref="C55:F55"/>
    <mergeCell ref="C57:F57"/>
    <mergeCell ref="C60:F60"/>
    <mergeCell ref="C61:F61"/>
    <mergeCell ref="C62:F62"/>
    <mergeCell ref="C63:F63"/>
    <mergeCell ref="C64:F64"/>
    <mergeCell ref="C65:F65"/>
    <mergeCell ref="C59:F59"/>
    <mergeCell ref="C72:F72"/>
    <mergeCell ref="C108:F108"/>
    <mergeCell ref="C73:F73"/>
    <mergeCell ref="C74:F74"/>
    <mergeCell ref="C85:F85"/>
    <mergeCell ref="I10:I11"/>
    <mergeCell ref="J10:J11"/>
    <mergeCell ref="H29:J29"/>
    <mergeCell ref="H48:J48"/>
    <mergeCell ref="H59:J59"/>
    <mergeCell ref="H72:J72"/>
    <mergeCell ref="H85:J85"/>
    <mergeCell ref="H98:J98"/>
    <mergeCell ref="H108:J108"/>
    <mergeCell ref="H10:H11"/>
  </mergeCells>
  <conditionalFormatting sqref="G129:H129">
    <cfRule type="expression" dxfId="4" priority="9">
      <formula>G129 &gt; (G128*0.15)</formula>
    </cfRule>
  </conditionalFormatting>
  <conditionalFormatting sqref="G130:H130">
    <cfRule type="expression" dxfId="3" priority="30">
      <formula>G130&gt;20000</formula>
    </cfRule>
  </conditionalFormatting>
  <conditionalFormatting sqref="I100:I104">
    <cfRule type="expression" dxfId="2" priority="6">
      <formula>(0&lt;(G100+H100))*((G100+H100)&lt;5000)</formula>
    </cfRule>
  </conditionalFormatting>
  <conditionalFormatting sqref="I110">
    <cfRule type="expression" dxfId="1" priority="4">
      <formula>I110 &gt; ((I27+I46+I57+I70+I83+I96+I106)*0.15)</formula>
    </cfRule>
  </conditionalFormatting>
  <conditionalFormatting sqref="I116">
    <cfRule type="expression" dxfId="0" priority="1">
      <formula>I116&gt;20000</formula>
    </cfRule>
  </conditionalFormatting>
  <printOptions horizontalCentered="1"/>
  <pageMargins left="0.25" right="0.25" top="0.25" bottom="0.25" header="0" footer="0"/>
  <pageSetup scale="6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2C4AFDFA-B9E0-624B-9E45-A70D6AFC875E}">
          <x14:formula1>
            <xm:f>Sheet1!$A$1:$A$2</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51CE2-C83D-4B26-B4E0-B727E20B9292}">
  <sheetPr>
    <pageSetUpPr fitToPage="1"/>
  </sheetPr>
  <dimension ref="B1:AA1010"/>
  <sheetViews>
    <sheetView zoomScaleNormal="100" workbookViewId="0">
      <selection activeCell="C15" sqref="C15"/>
    </sheetView>
  </sheetViews>
  <sheetFormatPr baseColWidth="10" defaultColWidth="12.6640625" defaultRowHeight="15" customHeight="1" x14ac:dyDescent="0.15"/>
  <cols>
    <col min="1" max="1" width="2.1640625" customWidth="1"/>
    <col min="2" max="2" width="46.33203125" customWidth="1"/>
    <col min="3" max="3" width="142.83203125" customWidth="1"/>
    <col min="4" max="4" width="9.1640625" customWidth="1"/>
    <col min="5" max="5" width="50.83203125" customWidth="1"/>
    <col min="6" max="7" width="9.1640625" customWidth="1"/>
    <col min="8" max="27" width="8.6640625" customWidth="1"/>
  </cols>
  <sheetData>
    <row r="1" spans="2:27" ht="14.25" customHeight="1" thickBot="1" x14ac:dyDescent="0.2">
      <c r="B1" s="27"/>
      <c r="C1" s="28"/>
      <c r="D1" s="27"/>
      <c r="E1" s="27"/>
      <c r="F1" s="27"/>
      <c r="G1" s="27"/>
      <c r="H1" s="27"/>
      <c r="I1" s="27"/>
      <c r="J1" s="27"/>
      <c r="K1" s="27"/>
      <c r="L1" s="27"/>
      <c r="M1" s="27"/>
      <c r="N1" s="27"/>
      <c r="O1" s="27"/>
      <c r="P1" s="27"/>
      <c r="Q1" s="27"/>
      <c r="R1" s="27"/>
      <c r="S1" s="27"/>
      <c r="T1" s="27"/>
      <c r="U1" s="27"/>
      <c r="V1" s="27"/>
      <c r="W1" s="27"/>
      <c r="X1" s="27"/>
      <c r="Y1" s="27"/>
      <c r="Z1" s="27"/>
      <c r="AA1" s="27"/>
    </row>
    <row r="2" spans="2:27" ht="30" customHeight="1" x14ac:dyDescent="0.15">
      <c r="B2" s="128" t="s">
        <v>58</v>
      </c>
      <c r="C2" s="129"/>
      <c r="D2" s="27"/>
      <c r="E2" s="148" t="s">
        <v>59</v>
      </c>
      <c r="F2" s="27"/>
      <c r="G2" s="27"/>
      <c r="H2" s="27"/>
      <c r="I2" s="27"/>
      <c r="J2" s="27"/>
      <c r="K2" s="27"/>
      <c r="L2" s="27"/>
      <c r="M2" s="27"/>
      <c r="N2" s="27"/>
      <c r="O2" s="27"/>
      <c r="P2" s="27"/>
      <c r="Q2" s="27"/>
      <c r="R2" s="27"/>
      <c r="S2" s="27"/>
      <c r="T2" s="27"/>
      <c r="U2" s="27"/>
      <c r="V2" s="27"/>
      <c r="W2" s="27"/>
      <c r="X2" s="27"/>
      <c r="Y2" s="27"/>
      <c r="Z2" s="27"/>
      <c r="AA2" s="27"/>
    </row>
    <row r="3" spans="2:27" ht="16.25" customHeight="1" x14ac:dyDescent="0.15">
      <c r="B3" s="130" t="s">
        <v>60</v>
      </c>
      <c r="C3" s="31"/>
      <c r="D3" s="27"/>
      <c r="E3" s="244" t="s">
        <v>61</v>
      </c>
      <c r="F3" s="27"/>
      <c r="G3" s="27"/>
      <c r="H3" s="27"/>
      <c r="I3" s="27"/>
      <c r="J3" s="27"/>
      <c r="K3" s="27"/>
      <c r="L3" s="27"/>
      <c r="M3" s="27"/>
      <c r="N3" s="27"/>
      <c r="O3" s="27"/>
      <c r="P3" s="27"/>
      <c r="Q3" s="27"/>
      <c r="R3" s="27"/>
      <c r="S3" s="27"/>
      <c r="T3" s="27"/>
      <c r="U3" s="27"/>
      <c r="V3" s="27"/>
      <c r="W3" s="27"/>
      <c r="X3" s="27"/>
      <c r="Y3" s="27"/>
      <c r="Z3" s="27"/>
      <c r="AA3" s="27"/>
    </row>
    <row r="4" spans="2:27" ht="15" customHeight="1" x14ac:dyDescent="0.15">
      <c r="B4" s="249" t="s">
        <v>62</v>
      </c>
      <c r="C4" s="250"/>
      <c r="D4" s="27"/>
      <c r="E4" s="244"/>
      <c r="F4" s="27"/>
      <c r="G4" s="27"/>
      <c r="H4" s="27"/>
      <c r="I4" s="27"/>
      <c r="J4" s="27"/>
      <c r="K4" s="27"/>
      <c r="L4" s="27"/>
      <c r="M4" s="27"/>
      <c r="N4" s="27"/>
      <c r="O4" s="27"/>
      <c r="P4" s="27"/>
      <c r="Q4" s="27"/>
      <c r="R4" s="27"/>
      <c r="S4" s="27"/>
      <c r="T4" s="27"/>
      <c r="U4" s="27"/>
      <c r="V4" s="27"/>
      <c r="W4" s="27"/>
      <c r="X4" s="27"/>
      <c r="Y4" s="27"/>
      <c r="Z4" s="27"/>
      <c r="AA4" s="27"/>
    </row>
    <row r="5" spans="2:27" ht="30" customHeight="1" x14ac:dyDescent="0.15">
      <c r="B5" s="143" t="s">
        <v>63</v>
      </c>
      <c r="C5" s="142" t="s">
        <v>64</v>
      </c>
      <c r="D5" s="27"/>
      <c r="E5" s="244"/>
      <c r="F5" s="27"/>
      <c r="G5" s="27"/>
      <c r="H5" s="27"/>
      <c r="I5" s="27"/>
      <c r="J5" s="27"/>
      <c r="K5" s="27"/>
      <c r="L5" s="27"/>
      <c r="M5" s="27"/>
      <c r="N5" s="27"/>
      <c r="O5" s="27"/>
      <c r="P5" s="27"/>
      <c r="Q5" s="27"/>
      <c r="R5" s="27"/>
      <c r="S5" s="27"/>
      <c r="T5" s="27"/>
      <c r="U5" s="27"/>
      <c r="V5" s="27"/>
      <c r="W5" s="27"/>
      <c r="X5" s="27"/>
      <c r="Y5" s="27"/>
      <c r="Z5" s="27"/>
      <c r="AA5" s="27"/>
    </row>
    <row r="6" spans="2:27" ht="15" customHeight="1" x14ac:dyDescent="0.15">
      <c r="B6" s="131" t="s">
        <v>65</v>
      </c>
      <c r="C6" s="132" t="s">
        <v>66</v>
      </c>
      <c r="D6" s="27"/>
      <c r="E6" s="244"/>
      <c r="F6" s="27"/>
      <c r="G6" s="27"/>
      <c r="H6" s="27"/>
      <c r="I6" s="27"/>
      <c r="J6" s="27"/>
      <c r="K6" s="27"/>
      <c r="L6" s="27"/>
      <c r="M6" s="27"/>
      <c r="N6" s="27"/>
      <c r="O6" s="27"/>
      <c r="P6" s="27"/>
      <c r="Q6" s="27"/>
      <c r="R6" s="27"/>
      <c r="S6" s="27"/>
      <c r="T6" s="27"/>
      <c r="U6" s="27"/>
      <c r="V6" s="27"/>
      <c r="W6" s="27"/>
      <c r="X6" s="27"/>
      <c r="Y6" s="27"/>
      <c r="Z6" s="27"/>
      <c r="AA6" s="27"/>
    </row>
    <row r="7" spans="2:27" ht="54" customHeight="1" thickBot="1" x14ac:dyDescent="0.2">
      <c r="B7" s="251" t="s">
        <v>67</v>
      </c>
      <c r="C7" s="133" t="s">
        <v>68</v>
      </c>
      <c r="D7" s="27"/>
      <c r="E7" s="245"/>
      <c r="F7" s="27"/>
      <c r="G7" s="27"/>
      <c r="H7" s="27"/>
      <c r="I7" s="27"/>
      <c r="J7" s="27"/>
      <c r="K7" s="27"/>
      <c r="L7" s="27"/>
      <c r="M7" s="27"/>
      <c r="N7" s="27"/>
      <c r="O7" s="27"/>
      <c r="P7" s="27"/>
      <c r="Q7" s="27"/>
      <c r="R7" s="27"/>
      <c r="S7" s="27"/>
      <c r="T7" s="27"/>
      <c r="U7" s="27"/>
      <c r="V7" s="27"/>
      <c r="W7" s="27"/>
      <c r="X7" s="27"/>
      <c r="Y7" s="27"/>
      <c r="Z7" s="27"/>
      <c r="AA7" s="27"/>
    </row>
    <row r="8" spans="2:27" ht="15" customHeight="1" x14ac:dyDescent="0.15">
      <c r="B8" s="252"/>
      <c r="C8" s="134" t="s">
        <v>69</v>
      </c>
      <c r="D8" s="27"/>
      <c r="E8" s="27"/>
      <c r="F8" s="27"/>
      <c r="G8" s="27"/>
      <c r="H8" s="27"/>
      <c r="I8" s="27"/>
      <c r="J8" s="27"/>
      <c r="K8" s="27"/>
      <c r="L8" s="27"/>
      <c r="M8" s="27"/>
      <c r="N8" s="27"/>
      <c r="O8" s="27"/>
      <c r="P8" s="27"/>
      <c r="Q8" s="27"/>
      <c r="R8" s="27"/>
      <c r="S8" s="27"/>
      <c r="T8" s="27"/>
      <c r="U8" s="27"/>
      <c r="V8" s="27"/>
      <c r="W8" s="27"/>
      <c r="X8" s="27"/>
      <c r="Y8" s="27"/>
      <c r="Z8" s="27"/>
      <c r="AA8" s="27"/>
    </row>
    <row r="9" spans="2:27" ht="30" customHeight="1" x14ac:dyDescent="0.15">
      <c r="B9" s="145" t="s">
        <v>70</v>
      </c>
      <c r="C9" s="144" t="s">
        <v>71</v>
      </c>
    </row>
    <row r="10" spans="2:27" ht="30" customHeight="1" x14ac:dyDescent="0.15">
      <c r="B10" s="125" t="s">
        <v>72</v>
      </c>
      <c r="C10" s="126" t="s">
        <v>73</v>
      </c>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2:27" ht="15" customHeight="1" x14ac:dyDescent="0.15">
      <c r="B11" s="257" t="s">
        <v>74</v>
      </c>
      <c r="C11" s="258"/>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2:27" ht="45" customHeight="1" x14ac:dyDescent="0.15">
      <c r="B12" s="141" t="s">
        <v>63</v>
      </c>
      <c r="C12" s="115" t="s">
        <v>75</v>
      </c>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2:27" ht="30" customHeight="1" x14ac:dyDescent="0.15">
      <c r="B13" s="141" t="s">
        <v>76</v>
      </c>
      <c r="C13" s="115" t="s">
        <v>138</v>
      </c>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2:27" ht="15" customHeight="1" x14ac:dyDescent="0.15">
      <c r="B14" s="259" t="s">
        <v>77</v>
      </c>
      <c r="C14" s="260"/>
      <c r="D14" s="27"/>
      <c r="E14" s="27"/>
      <c r="F14" s="27"/>
      <c r="G14" s="27"/>
      <c r="H14" s="27"/>
      <c r="I14" s="27"/>
      <c r="J14" s="27"/>
      <c r="K14" s="27"/>
      <c r="L14" s="27"/>
      <c r="M14" s="27"/>
      <c r="N14" s="27"/>
      <c r="O14" s="27"/>
      <c r="P14" s="27"/>
      <c r="Q14" s="27"/>
      <c r="R14" s="27"/>
      <c r="S14" s="27"/>
      <c r="T14" s="27"/>
      <c r="U14" s="27"/>
      <c r="V14" s="27"/>
      <c r="W14" s="27"/>
      <c r="X14" s="27"/>
      <c r="Y14" s="27"/>
      <c r="Z14" s="27"/>
      <c r="AA14" s="27"/>
    </row>
    <row r="15" spans="2:27" ht="45" customHeight="1" x14ac:dyDescent="0.15">
      <c r="B15" s="141" t="s">
        <v>78</v>
      </c>
      <c r="C15" s="115" t="s">
        <v>79</v>
      </c>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2:27" ht="45" customHeight="1" x14ac:dyDescent="0.15">
      <c r="B16" s="141" t="s">
        <v>80</v>
      </c>
      <c r="C16" s="115" t="s">
        <v>81</v>
      </c>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2:27" ht="45" customHeight="1" x14ac:dyDescent="0.15">
      <c r="B17" s="116" t="s">
        <v>82</v>
      </c>
      <c r="C17" s="146" t="s">
        <v>83</v>
      </c>
      <c r="D17" s="27"/>
      <c r="E17" s="27"/>
      <c r="F17" s="27"/>
      <c r="G17" s="27"/>
      <c r="H17" s="27"/>
      <c r="I17" s="27"/>
      <c r="J17" s="27"/>
      <c r="K17" s="27"/>
      <c r="L17" s="27"/>
      <c r="M17" s="27"/>
      <c r="N17" s="27"/>
      <c r="O17" s="27"/>
      <c r="P17" s="27"/>
      <c r="Q17" s="27"/>
      <c r="R17" s="27"/>
      <c r="S17" s="27"/>
      <c r="T17" s="27"/>
      <c r="U17" s="27"/>
      <c r="V17" s="27"/>
      <c r="W17" s="27"/>
      <c r="X17" s="27"/>
      <c r="Y17" s="27"/>
      <c r="Z17" s="27"/>
      <c r="AA17" s="27"/>
    </row>
    <row r="18" spans="2:27" ht="30" customHeight="1" x14ac:dyDescent="0.15">
      <c r="B18" s="116" t="s">
        <v>84</v>
      </c>
      <c r="C18" s="146" t="s">
        <v>85</v>
      </c>
      <c r="D18" s="27"/>
      <c r="E18" s="27"/>
      <c r="F18" s="27"/>
      <c r="G18" s="27"/>
      <c r="H18" s="27"/>
      <c r="I18" s="27"/>
      <c r="J18" s="27"/>
      <c r="K18" s="27"/>
      <c r="L18" s="27"/>
      <c r="M18" s="27"/>
      <c r="N18" s="27"/>
      <c r="O18" s="27"/>
      <c r="P18" s="27"/>
      <c r="Q18" s="27"/>
      <c r="R18" s="27"/>
      <c r="S18" s="27"/>
      <c r="T18" s="27"/>
      <c r="U18" s="27"/>
      <c r="V18" s="27"/>
      <c r="W18" s="27"/>
      <c r="X18" s="27"/>
      <c r="Y18" s="27"/>
      <c r="Z18" s="27"/>
      <c r="AA18" s="27"/>
    </row>
    <row r="19" spans="2:27" ht="30" customHeight="1" x14ac:dyDescent="0.15">
      <c r="B19" s="116" t="s">
        <v>86</v>
      </c>
      <c r="C19" s="146" t="s">
        <v>87</v>
      </c>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2:27" ht="30" customHeight="1" x14ac:dyDescent="0.15">
      <c r="B20" s="116" t="s">
        <v>88</v>
      </c>
      <c r="C20" s="115" t="s">
        <v>133</v>
      </c>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2:27" ht="46.75" customHeight="1" x14ac:dyDescent="0.15">
      <c r="B21" s="114" t="s">
        <v>89</v>
      </c>
      <c r="C21" s="117" t="s">
        <v>125</v>
      </c>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2:27" ht="60" x14ac:dyDescent="0.2">
      <c r="B22" s="118" t="s">
        <v>90</v>
      </c>
      <c r="C22" s="119" t="s">
        <v>91</v>
      </c>
      <c r="D22" s="27"/>
      <c r="E22" s="55"/>
      <c r="F22" s="27"/>
      <c r="G22" s="27"/>
      <c r="H22" s="27"/>
      <c r="I22" s="27"/>
      <c r="J22" s="27"/>
      <c r="K22" s="27"/>
      <c r="L22" s="27"/>
      <c r="M22" s="27"/>
      <c r="N22" s="27"/>
      <c r="O22" s="27"/>
      <c r="P22" s="27"/>
      <c r="Q22" s="27"/>
      <c r="R22" s="27"/>
      <c r="S22" s="27"/>
      <c r="T22" s="27"/>
      <c r="U22" s="27"/>
      <c r="V22" s="27"/>
      <c r="W22" s="27"/>
      <c r="X22" s="27"/>
      <c r="Y22" s="27"/>
      <c r="Z22" s="27"/>
      <c r="AA22" s="27"/>
    </row>
    <row r="23" spans="2:27" ht="20.5" customHeight="1" x14ac:dyDescent="0.15">
      <c r="B23" s="253" t="s">
        <v>92</v>
      </c>
      <c r="C23" s="254"/>
      <c r="D23" s="27"/>
      <c r="E23" s="27"/>
      <c r="F23" s="27"/>
      <c r="G23" s="27"/>
      <c r="H23" s="27"/>
      <c r="I23" s="27"/>
      <c r="J23" s="27"/>
      <c r="K23" s="27"/>
      <c r="L23" s="27"/>
      <c r="M23" s="27"/>
      <c r="N23" s="27"/>
      <c r="O23" s="27"/>
      <c r="P23" s="27"/>
      <c r="Q23" s="27"/>
      <c r="R23" s="27"/>
      <c r="S23" s="27"/>
      <c r="T23" s="27"/>
      <c r="U23" s="27"/>
      <c r="V23" s="27"/>
      <c r="W23" s="27"/>
      <c r="X23" s="27"/>
      <c r="Y23" s="27"/>
      <c r="Z23" s="27"/>
      <c r="AA23" s="27"/>
    </row>
    <row r="24" spans="2:27" ht="15" customHeight="1" x14ac:dyDescent="0.15">
      <c r="B24" s="120" t="s">
        <v>93</v>
      </c>
      <c r="C24" s="127" t="s">
        <v>94</v>
      </c>
      <c r="D24" s="27"/>
      <c r="E24" s="27"/>
      <c r="F24" s="27"/>
      <c r="G24" s="27"/>
      <c r="H24" s="27"/>
      <c r="I24" s="27"/>
      <c r="J24" s="27"/>
      <c r="K24" s="27"/>
      <c r="L24" s="27"/>
      <c r="M24" s="27"/>
      <c r="N24" s="27"/>
      <c r="O24" s="27"/>
      <c r="P24" s="27"/>
      <c r="Q24" s="27"/>
      <c r="R24" s="27"/>
      <c r="S24" s="27"/>
      <c r="T24" s="27"/>
      <c r="U24" s="27"/>
      <c r="V24" s="27"/>
      <c r="W24" s="27"/>
      <c r="X24" s="27"/>
      <c r="Y24" s="27"/>
      <c r="Z24" s="27"/>
      <c r="AA24" s="27"/>
    </row>
    <row r="25" spans="2:27" ht="15" customHeight="1" x14ac:dyDescent="0.15">
      <c r="B25" s="121" t="s">
        <v>95</v>
      </c>
      <c r="C25" s="119" t="s">
        <v>132</v>
      </c>
      <c r="D25" s="27"/>
      <c r="E25" s="27"/>
      <c r="F25" s="27"/>
      <c r="G25" s="27"/>
      <c r="H25" s="27"/>
      <c r="I25" s="27"/>
      <c r="J25" s="27"/>
      <c r="K25" s="27"/>
      <c r="L25" s="27"/>
      <c r="M25" s="27"/>
      <c r="N25" s="27"/>
      <c r="O25" s="27"/>
      <c r="P25" s="27"/>
      <c r="Q25" s="27"/>
      <c r="R25" s="27"/>
      <c r="S25" s="27"/>
      <c r="T25" s="27"/>
      <c r="U25" s="27"/>
      <c r="V25" s="27"/>
      <c r="W25" s="27"/>
      <c r="X25" s="27"/>
      <c r="Y25" s="27"/>
      <c r="Z25" s="27"/>
      <c r="AA25" s="27"/>
    </row>
    <row r="26" spans="2:27" ht="15" customHeight="1" x14ac:dyDescent="0.15">
      <c r="B26" s="121" t="s">
        <v>96</v>
      </c>
      <c r="C26" s="149" t="s">
        <v>134</v>
      </c>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2:27" ht="15" customHeight="1" thickBot="1" x14ac:dyDescent="0.2">
      <c r="B27" s="122" t="s">
        <v>97</v>
      </c>
      <c r="C27" s="123" t="s">
        <v>126</v>
      </c>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2:27" ht="15" customHeight="1" thickBot="1" x14ac:dyDescent="0.2">
      <c r="B28" s="34"/>
      <c r="C28" s="33"/>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2:27" ht="36.5" customHeight="1" x14ac:dyDescent="0.15">
      <c r="B29" s="42" t="s">
        <v>98</v>
      </c>
      <c r="C29" s="43" t="s">
        <v>99</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2:27" ht="96.5" customHeight="1" x14ac:dyDescent="0.15">
      <c r="B30" s="44" t="s">
        <v>100</v>
      </c>
      <c r="C30" s="147" t="s">
        <v>101</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2:27" x14ac:dyDescent="0.15">
      <c r="B31" s="45" t="s">
        <v>102</v>
      </c>
      <c r="C31" s="46" t="s">
        <v>103</v>
      </c>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2:27" ht="30" x14ac:dyDescent="0.15">
      <c r="B32" s="45" t="s">
        <v>104</v>
      </c>
      <c r="C32" s="46" t="s">
        <v>105</v>
      </c>
      <c r="D32" s="27"/>
      <c r="E32" s="27"/>
      <c r="F32" s="27"/>
      <c r="G32" s="27"/>
      <c r="H32" s="27"/>
      <c r="I32" s="27"/>
      <c r="J32" s="27"/>
      <c r="K32" s="27"/>
      <c r="L32" s="27"/>
      <c r="M32" s="27"/>
      <c r="N32" s="27"/>
      <c r="O32" s="27"/>
      <c r="P32" s="27"/>
      <c r="Q32" s="27"/>
      <c r="R32" s="27"/>
      <c r="S32" s="27"/>
      <c r="T32" s="27"/>
      <c r="U32" s="27"/>
      <c r="V32" s="27"/>
      <c r="W32" s="27"/>
      <c r="X32" s="27"/>
      <c r="Y32" s="27"/>
      <c r="Z32" s="27"/>
      <c r="AA32" s="27"/>
    </row>
    <row r="33" spans="2:27" x14ac:dyDescent="0.15">
      <c r="B33" s="36" t="s">
        <v>106</v>
      </c>
      <c r="C33" s="47" t="s">
        <v>107</v>
      </c>
      <c r="D33" s="27"/>
      <c r="E33" s="27"/>
      <c r="F33" s="27"/>
      <c r="G33" s="27"/>
      <c r="H33" s="27"/>
      <c r="I33" s="27"/>
      <c r="J33" s="27"/>
      <c r="K33" s="27"/>
      <c r="L33" s="27"/>
      <c r="M33" s="27"/>
      <c r="N33" s="27"/>
      <c r="O33" s="27"/>
      <c r="P33" s="27"/>
      <c r="Q33" s="27"/>
      <c r="R33" s="27"/>
      <c r="S33" s="27"/>
      <c r="T33" s="27"/>
      <c r="U33" s="27"/>
      <c r="V33" s="27"/>
      <c r="W33" s="27"/>
      <c r="X33" s="27"/>
      <c r="Y33" s="27"/>
      <c r="Z33" s="27"/>
      <c r="AA33" s="27"/>
    </row>
    <row r="34" spans="2:27" ht="14.25" customHeight="1" x14ac:dyDescent="0.15">
      <c r="B34" s="255" t="s">
        <v>135</v>
      </c>
      <c r="C34" s="32" t="s">
        <v>108</v>
      </c>
      <c r="D34" s="27"/>
      <c r="E34" s="27"/>
      <c r="F34" s="27"/>
      <c r="G34" s="27"/>
      <c r="H34" s="27"/>
      <c r="I34" s="27"/>
      <c r="J34" s="27"/>
      <c r="K34" s="27"/>
      <c r="L34" s="27"/>
      <c r="M34" s="27"/>
      <c r="N34" s="27"/>
      <c r="O34" s="27"/>
      <c r="P34" s="27"/>
      <c r="Q34" s="27"/>
      <c r="R34" s="27"/>
      <c r="S34" s="27"/>
      <c r="T34" s="27"/>
      <c r="U34" s="27"/>
      <c r="V34" s="27"/>
      <c r="W34" s="27"/>
      <c r="X34" s="27"/>
      <c r="Y34" s="27"/>
      <c r="Z34" s="27"/>
      <c r="AA34" s="27"/>
    </row>
    <row r="35" spans="2:27" ht="30" customHeight="1" x14ac:dyDescent="0.15">
      <c r="B35" s="256"/>
      <c r="C35" s="32" t="s">
        <v>109</v>
      </c>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2:27" ht="30" customHeight="1" x14ac:dyDescent="0.15">
      <c r="B36" s="256"/>
      <c r="C36" s="32" t="s">
        <v>110</v>
      </c>
      <c r="D36" s="27"/>
      <c r="E36" s="27"/>
      <c r="F36" s="27"/>
      <c r="G36" s="27"/>
      <c r="H36" s="27"/>
      <c r="I36" s="27"/>
      <c r="J36" s="27"/>
      <c r="K36" s="27"/>
      <c r="L36" s="27"/>
      <c r="M36" s="27"/>
      <c r="N36" s="27"/>
      <c r="O36" s="27"/>
      <c r="P36" s="27"/>
      <c r="Q36" s="27"/>
      <c r="R36" s="27"/>
      <c r="S36" s="27"/>
      <c r="T36" s="27"/>
      <c r="U36" s="27"/>
      <c r="V36" s="27"/>
      <c r="W36" s="27"/>
      <c r="X36" s="27"/>
      <c r="Y36" s="27"/>
      <c r="Z36" s="27"/>
      <c r="AA36" s="27"/>
    </row>
    <row r="37" spans="2:27" ht="15" customHeight="1" x14ac:dyDescent="0.15">
      <c r="B37" s="256"/>
      <c r="C37" s="32" t="s">
        <v>111</v>
      </c>
      <c r="D37" s="27"/>
      <c r="E37" s="27"/>
      <c r="F37" s="27"/>
      <c r="G37" s="27"/>
      <c r="H37" s="27"/>
      <c r="I37" s="27"/>
      <c r="J37" s="27"/>
      <c r="K37" s="27"/>
      <c r="L37" s="27"/>
      <c r="M37" s="27"/>
      <c r="N37" s="27"/>
      <c r="O37" s="27"/>
      <c r="P37" s="27"/>
      <c r="Q37" s="27"/>
      <c r="R37" s="27"/>
      <c r="S37" s="27"/>
      <c r="T37" s="27"/>
      <c r="U37" s="27"/>
      <c r="V37" s="27"/>
      <c r="W37" s="27"/>
      <c r="X37" s="27"/>
      <c r="Y37" s="27"/>
      <c r="Z37" s="27"/>
      <c r="AA37" s="27"/>
    </row>
    <row r="38" spans="2:27" ht="20.5" customHeight="1" x14ac:dyDescent="0.15">
      <c r="B38" s="246" t="s">
        <v>112</v>
      </c>
      <c r="C38" s="247"/>
      <c r="D38" s="27"/>
      <c r="E38" s="27"/>
      <c r="F38" s="27"/>
      <c r="G38" s="27"/>
      <c r="H38" s="27"/>
      <c r="I38" s="27"/>
      <c r="J38" s="27"/>
      <c r="K38" s="27"/>
      <c r="L38" s="27"/>
      <c r="M38" s="27"/>
      <c r="N38" s="27"/>
      <c r="O38" s="27"/>
      <c r="P38" s="27"/>
      <c r="Q38" s="27"/>
      <c r="R38" s="27"/>
      <c r="S38" s="27"/>
      <c r="T38" s="27"/>
      <c r="U38" s="27"/>
      <c r="V38" s="27"/>
      <c r="W38" s="27"/>
      <c r="X38" s="27"/>
      <c r="Y38" s="27"/>
      <c r="Z38" s="27"/>
      <c r="AA38" s="27"/>
    </row>
    <row r="39" spans="2:27" ht="15" customHeight="1" x14ac:dyDescent="0.15">
      <c r="B39" s="35" t="s">
        <v>113</v>
      </c>
      <c r="C39" s="48" t="s">
        <v>114</v>
      </c>
      <c r="D39" s="27"/>
      <c r="E39" s="27"/>
      <c r="F39" s="27"/>
      <c r="G39" s="27"/>
      <c r="H39" s="27"/>
      <c r="I39" s="27"/>
      <c r="J39" s="27"/>
      <c r="K39" s="27"/>
      <c r="L39" s="27"/>
      <c r="M39" s="27"/>
      <c r="N39" s="27"/>
      <c r="O39" s="27"/>
      <c r="P39" s="27"/>
      <c r="Q39" s="27"/>
      <c r="R39" s="27"/>
      <c r="S39" s="27"/>
      <c r="T39" s="27"/>
      <c r="U39" s="27"/>
      <c r="V39" s="27"/>
      <c r="W39" s="27"/>
      <c r="X39" s="27"/>
      <c r="Y39" s="27"/>
      <c r="Z39" s="27"/>
      <c r="AA39" s="27"/>
    </row>
    <row r="40" spans="2:27" ht="88.75" customHeight="1" x14ac:dyDescent="0.15">
      <c r="B40" s="45" t="s">
        <v>115</v>
      </c>
      <c r="C40" s="157" t="s">
        <v>130</v>
      </c>
      <c r="D40" s="27"/>
      <c r="E40" s="27"/>
      <c r="F40" s="27"/>
      <c r="G40" s="27"/>
      <c r="H40" s="27"/>
      <c r="I40" s="27"/>
      <c r="J40" s="27"/>
      <c r="K40" s="27"/>
      <c r="L40" s="27"/>
      <c r="M40" s="27"/>
      <c r="N40" s="27"/>
      <c r="O40" s="27"/>
      <c r="P40" s="27"/>
      <c r="Q40" s="27"/>
      <c r="R40" s="27"/>
      <c r="S40" s="27"/>
      <c r="T40" s="27"/>
      <c r="U40" s="27"/>
      <c r="V40" s="27"/>
      <c r="W40" s="27"/>
      <c r="X40" s="27"/>
      <c r="Y40" s="27"/>
      <c r="Z40" s="27"/>
      <c r="AA40" s="27"/>
    </row>
    <row r="41" spans="2:27" ht="71.5" customHeight="1" x14ac:dyDescent="0.15">
      <c r="B41" s="248" t="s">
        <v>116</v>
      </c>
      <c r="C41" s="147" t="s">
        <v>117</v>
      </c>
      <c r="D41" s="27"/>
      <c r="E41" s="27"/>
      <c r="F41" s="27"/>
      <c r="G41" s="27"/>
      <c r="H41" s="27"/>
      <c r="I41" s="27"/>
      <c r="J41" s="27"/>
      <c r="K41" s="27"/>
      <c r="L41" s="27"/>
      <c r="M41" s="27"/>
      <c r="N41" s="27"/>
      <c r="O41" s="27"/>
      <c r="P41" s="27"/>
      <c r="Q41" s="27"/>
      <c r="R41" s="27"/>
      <c r="S41" s="27"/>
      <c r="T41" s="27"/>
      <c r="U41" s="27"/>
      <c r="V41" s="27"/>
      <c r="W41" s="27"/>
      <c r="X41" s="27"/>
      <c r="Y41" s="27"/>
      <c r="Z41" s="27"/>
      <c r="AA41" s="27"/>
    </row>
    <row r="42" spans="2:27" ht="15" customHeight="1" x14ac:dyDescent="0.15">
      <c r="B42" s="248"/>
      <c r="C42" s="49" t="s">
        <v>118</v>
      </c>
      <c r="D42" s="27"/>
      <c r="E42" s="27"/>
      <c r="F42" s="27"/>
      <c r="G42" s="27"/>
      <c r="H42" s="27"/>
      <c r="I42" s="27"/>
      <c r="J42" s="27"/>
      <c r="K42" s="27"/>
      <c r="L42" s="27"/>
      <c r="M42" s="27"/>
      <c r="N42" s="27"/>
      <c r="O42" s="27"/>
      <c r="P42" s="27"/>
      <c r="Q42" s="27"/>
      <c r="R42" s="27"/>
      <c r="S42" s="27"/>
      <c r="T42" s="27"/>
      <c r="U42" s="27"/>
      <c r="V42" s="27"/>
      <c r="W42" s="27"/>
      <c r="X42" s="27"/>
      <c r="Y42" s="27"/>
      <c r="Z42" s="27"/>
      <c r="AA42" s="27"/>
    </row>
    <row r="43" spans="2:27" ht="15" customHeight="1" thickBot="1" x14ac:dyDescent="0.2">
      <c r="B43" s="50" t="s">
        <v>119</v>
      </c>
      <c r="C43" s="41" t="s">
        <v>120</v>
      </c>
      <c r="D43" s="27"/>
      <c r="E43" s="27"/>
      <c r="F43" s="27"/>
      <c r="G43" s="27"/>
      <c r="H43" s="27"/>
      <c r="I43" s="27"/>
      <c r="J43" s="27"/>
      <c r="K43" s="27"/>
      <c r="L43" s="27"/>
      <c r="M43" s="27"/>
      <c r="N43" s="27"/>
      <c r="O43" s="27"/>
      <c r="P43" s="27"/>
      <c r="Q43" s="27"/>
      <c r="R43" s="27"/>
      <c r="S43" s="27"/>
      <c r="T43" s="27"/>
      <c r="U43" s="27"/>
      <c r="V43" s="27"/>
      <c r="W43" s="27"/>
      <c r="X43" s="27"/>
      <c r="Y43" s="27"/>
      <c r="Z43" s="27"/>
      <c r="AA43" s="27"/>
    </row>
    <row r="44" spans="2:27" ht="14.25" customHeight="1" x14ac:dyDescent="0.15">
      <c r="B44" s="27"/>
      <c r="C44" s="28"/>
      <c r="D44" s="27"/>
      <c r="E44" s="27"/>
      <c r="F44" s="27"/>
      <c r="G44" s="27"/>
      <c r="H44" s="27"/>
      <c r="I44" s="27"/>
      <c r="J44" s="27"/>
      <c r="K44" s="27"/>
      <c r="L44" s="27"/>
      <c r="M44" s="27"/>
      <c r="N44" s="27"/>
      <c r="O44" s="27"/>
      <c r="P44" s="27"/>
      <c r="Q44" s="27"/>
      <c r="R44" s="27"/>
      <c r="S44" s="27"/>
      <c r="T44" s="27"/>
      <c r="U44" s="27"/>
      <c r="V44" s="27"/>
      <c r="W44" s="27"/>
      <c r="X44" s="27"/>
      <c r="Y44" s="27"/>
      <c r="Z44" s="27"/>
      <c r="AA44" s="27"/>
    </row>
    <row r="45" spans="2:27" ht="14.25" customHeight="1" x14ac:dyDescent="0.15">
      <c r="B45" s="158" t="s">
        <v>121</v>
      </c>
      <c r="C45" s="37" t="s">
        <v>136</v>
      </c>
      <c r="D45" s="27"/>
      <c r="E45" s="27"/>
      <c r="F45" s="27"/>
      <c r="G45" s="27"/>
      <c r="H45" s="27"/>
      <c r="I45" s="27"/>
      <c r="J45" s="27"/>
      <c r="K45" s="27"/>
      <c r="L45" s="27"/>
      <c r="M45" s="27"/>
      <c r="N45" s="27"/>
      <c r="O45" s="27"/>
      <c r="P45" s="27"/>
      <c r="Q45" s="27"/>
      <c r="R45" s="27"/>
      <c r="S45" s="27"/>
      <c r="T45" s="27"/>
      <c r="U45" s="27"/>
      <c r="V45" s="27"/>
      <c r="W45" s="27"/>
      <c r="X45" s="27"/>
      <c r="Y45" s="27"/>
      <c r="Z45" s="27"/>
      <c r="AA45" s="27"/>
    </row>
    <row r="46" spans="2:27" ht="14.25" customHeight="1" x14ac:dyDescent="0.15">
      <c r="B46" s="27"/>
      <c r="D46" s="27"/>
      <c r="E46" s="27"/>
      <c r="F46" s="27"/>
      <c r="G46" s="27"/>
      <c r="H46" s="27"/>
      <c r="I46" s="27"/>
      <c r="J46" s="27"/>
      <c r="K46" s="27"/>
      <c r="L46" s="27"/>
      <c r="M46" s="27"/>
      <c r="N46" s="27"/>
      <c r="O46" s="27"/>
      <c r="P46" s="27"/>
      <c r="Q46" s="27"/>
      <c r="R46" s="27"/>
      <c r="S46" s="27"/>
      <c r="T46" s="27"/>
      <c r="U46" s="27"/>
      <c r="V46" s="27"/>
      <c r="W46" s="27"/>
      <c r="X46" s="27"/>
      <c r="Y46" s="27"/>
      <c r="Z46" s="27"/>
      <c r="AA46" s="27"/>
    </row>
    <row r="47" spans="2:27" ht="14.25" customHeight="1" x14ac:dyDescent="0.15">
      <c r="B47" s="27"/>
      <c r="C47" s="28"/>
      <c r="D47" s="27"/>
      <c r="E47" s="27"/>
      <c r="F47" s="27"/>
      <c r="G47" s="27"/>
      <c r="H47" s="27"/>
      <c r="I47" s="27"/>
      <c r="J47" s="27"/>
      <c r="K47" s="27"/>
      <c r="L47" s="27"/>
      <c r="M47" s="27"/>
      <c r="N47" s="27"/>
      <c r="O47" s="27"/>
      <c r="P47" s="27"/>
      <c r="Q47" s="27"/>
      <c r="R47" s="27"/>
      <c r="S47" s="27"/>
      <c r="T47" s="27"/>
      <c r="U47" s="27"/>
      <c r="V47" s="27"/>
      <c r="W47" s="27"/>
      <c r="X47" s="27"/>
      <c r="Y47" s="27"/>
      <c r="Z47" s="27"/>
      <c r="AA47" s="27"/>
    </row>
    <row r="48" spans="2:27" ht="14.25" customHeight="1" x14ac:dyDescent="0.15">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row>
    <row r="49" spans="2:27" ht="14.25" customHeight="1" x14ac:dyDescent="0.15">
      <c r="B49" s="27"/>
      <c r="C49" s="28"/>
      <c r="D49" s="27"/>
      <c r="E49" s="27"/>
      <c r="F49" s="27"/>
      <c r="G49" s="27"/>
      <c r="H49" s="27"/>
      <c r="I49" s="27"/>
      <c r="J49" s="27"/>
      <c r="K49" s="27"/>
      <c r="L49" s="27"/>
      <c r="M49" s="27"/>
      <c r="N49" s="27"/>
      <c r="O49" s="27"/>
      <c r="P49" s="27"/>
      <c r="Q49" s="27"/>
      <c r="R49" s="27"/>
      <c r="S49" s="27"/>
      <c r="T49" s="27"/>
      <c r="U49" s="27"/>
      <c r="V49" s="27"/>
      <c r="W49" s="27"/>
      <c r="X49" s="27"/>
      <c r="Y49" s="27"/>
      <c r="Z49" s="27"/>
      <c r="AA49" s="27"/>
    </row>
    <row r="50" spans="2:27" ht="14.25" customHeight="1" x14ac:dyDescent="0.15">
      <c r="B50" s="27"/>
      <c r="C50" s="28"/>
      <c r="D50" s="27"/>
      <c r="E50" s="27"/>
      <c r="F50" s="27"/>
      <c r="G50" s="27"/>
      <c r="H50" s="27"/>
      <c r="I50" s="27"/>
      <c r="J50" s="27"/>
      <c r="K50" s="27"/>
      <c r="L50" s="27"/>
      <c r="M50" s="27"/>
      <c r="N50" s="27"/>
      <c r="O50" s="27"/>
      <c r="P50" s="27"/>
      <c r="Q50" s="27"/>
      <c r="R50" s="27"/>
      <c r="S50" s="27"/>
      <c r="T50" s="27"/>
      <c r="U50" s="27"/>
      <c r="V50" s="27"/>
      <c r="W50" s="27"/>
      <c r="X50" s="27"/>
      <c r="Y50" s="27"/>
      <c r="Z50" s="27"/>
      <c r="AA50" s="27"/>
    </row>
    <row r="51" spans="2:27" ht="14.25" customHeight="1" x14ac:dyDescent="0.15">
      <c r="B51" s="27"/>
      <c r="C51" s="28"/>
      <c r="D51" s="27"/>
      <c r="E51" s="27"/>
      <c r="F51" s="27"/>
      <c r="G51" s="27"/>
      <c r="H51" s="27"/>
      <c r="I51" s="27"/>
      <c r="J51" s="27"/>
      <c r="K51" s="27"/>
      <c r="L51" s="27"/>
      <c r="M51" s="27"/>
      <c r="N51" s="27"/>
      <c r="O51" s="27"/>
      <c r="P51" s="27"/>
      <c r="Q51" s="27"/>
      <c r="R51" s="27"/>
      <c r="S51" s="27"/>
      <c r="T51" s="27"/>
      <c r="U51" s="27"/>
      <c r="V51" s="27"/>
      <c r="W51" s="27"/>
      <c r="X51" s="27"/>
      <c r="Y51" s="27"/>
      <c r="Z51" s="27"/>
      <c r="AA51" s="27"/>
    </row>
    <row r="52" spans="2:27" ht="14.25" customHeight="1" x14ac:dyDescent="0.15">
      <c r="B52" s="27"/>
      <c r="C52" s="28"/>
      <c r="D52" s="27"/>
      <c r="E52" s="27"/>
      <c r="F52" s="27"/>
      <c r="G52" s="27"/>
      <c r="H52" s="27"/>
      <c r="I52" s="27"/>
      <c r="J52" s="27"/>
      <c r="K52" s="27"/>
      <c r="L52" s="27"/>
      <c r="M52" s="27"/>
      <c r="N52" s="27"/>
      <c r="O52" s="27"/>
      <c r="P52" s="27"/>
      <c r="Q52" s="27"/>
      <c r="R52" s="27"/>
      <c r="S52" s="27"/>
      <c r="T52" s="27"/>
      <c r="U52" s="27"/>
      <c r="V52" s="27"/>
      <c r="W52" s="27"/>
      <c r="X52" s="27"/>
      <c r="Y52" s="27"/>
      <c r="Z52" s="27"/>
      <c r="AA52" s="27"/>
    </row>
    <row r="53" spans="2:27" ht="14.25" customHeight="1" x14ac:dyDescent="0.15">
      <c r="B53" s="27"/>
      <c r="C53" s="28"/>
      <c r="D53" s="27"/>
      <c r="E53" s="27"/>
      <c r="F53" s="27"/>
      <c r="G53" s="27"/>
      <c r="H53" s="27"/>
      <c r="I53" s="27"/>
      <c r="J53" s="27"/>
      <c r="K53" s="27"/>
      <c r="L53" s="27"/>
      <c r="M53" s="27"/>
      <c r="N53" s="27"/>
      <c r="O53" s="27"/>
      <c r="P53" s="27"/>
      <c r="Q53" s="27"/>
      <c r="R53" s="27"/>
      <c r="S53" s="27"/>
      <c r="T53" s="27"/>
      <c r="U53" s="27"/>
      <c r="V53" s="27"/>
      <c r="W53" s="27"/>
      <c r="X53" s="27"/>
      <c r="Y53" s="27"/>
      <c r="Z53" s="27"/>
      <c r="AA53" s="27"/>
    </row>
    <row r="54" spans="2:27" ht="14.25" customHeight="1" x14ac:dyDescent="0.15">
      <c r="B54" s="27"/>
      <c r="C54" s="28"/>
      <c r="D54" s="27"/>
      <c r="E54" s="27"/>
      <c r="F54" s="27"/>
      <c r="G54" s="27"/>
      <c r="H54" s="27"/>
      <c r="I54" s="27"/>
      <c r="J54" s="27"/>
      <c r="K54" s="27"/>
      <c r="L54" s="27"/>
      <c r="M54" s="27"/>
      <c r="N54" s="27"/>
      <c r="O54" s="27"/>
      <c r="P54" s="27"/>
      <c r="Q54" s="27"/>
      <c r="R54" s="27"/>
      <c r="S54" s="27"/>
      <c r="T54" s="27"/>
      <c r="U54" s="27"/>
      <c r="V54" s="27"/>
      <c r="W54" s="27"/>
      <c r="X54" s="27"/>
      <c r="Y54" s="27"/>
      <c r="Z54" s="27"/>
      <c r="AA54" s="27"/>
    </row>
    <row r="55" spans="2:27" ht="14.25" customHeight="1" x14ac:dyDescent="0.15">
      <c r="B55" s="27"/>
      <c r="C55" s="28"/>
      <c r="D55" s="27"/>
      <c r="E55" s="27"/>
      <c r="F55" s="27"/>
      <c r="G55" s="27"/>
      <c r="H55" s="27"/>
      <c r="I55" s="27"/>
      <c r="J55" s="27"/>
      <c r="K55" s="27"/>
      <c r="L55" s="27"/>
      <c r="M55" s="27"/>
      <c r="N55" s="27"/>
      <c r="O55" s="27"/>
      <c r="P55" s="27"/>
      <c r="Q55" s="27"/>
      <c r="R55" s="27"/>
      <c r="S55" s="27"/>
      <c r="T55" s="27"/>
      <c r="U55" s="27"/>
      <c r="V55" s="27"/>
      <c r="W55" s="27"/>
      <c r="X55" s="27"/>
      <c r="Y55" s="27"/>
      <c r="Z55" s="27"/>
      <c r="AA55" s="27"/>
    </row>
    <row r="56" spans="2:27" ht="14.25" customHeight="1" x14ac:dyDescent="0.15">
      <c r="B56" s="27"/>
      <c r="C56" s="28"/>
      <c r="D56" s="27"/>
      <c r="E56" s="27"/>
      <c r="F56" s="27"/>
      <c r="G56" s="27"/>
      <c r="H56" s="27"/>
      <c r="I56" s="27"/>
      <c r="J56" s="27"/>
      <c r="K56" s="27"/>
      <c r="L56" s="27"/>
      <c r="M56" s="27"/>
      <c r="N56" s="27"/>
      <c r="O56" s="27"/>
      <c r="P56" s="27"/>
      <c r="Q56" s="27"/>
      <c r="R56" s="27"/>
      <c r="S56" s="27"/>
      <c r="T56" s="27"/>
      <c r="U56" s="27"/>
      <c r="V56" s="27"/>
      <c r="W56" s="27"/>
      <c r="X56" s="27"/>
      <c r="Y56" s="27"/>
      <c r="Z56" s="27"/>
      <c r="AA56" s="27"/>
    </row>
    <row r="57" spans="2:27" ht="14.25" customHeight="1" x14ac:dyDescent="0.15">
      <c r="B57" s="27"/>
      <c r="C57" s="28"/>
      <c r="D57" s="27"/>
      <c r="E57" s="27"/>
      <c r="F57" s="27"/>
      <c r="G57" s="27"/>
      <c r="H57" s="27"/>
      <c r="I57" s="27"/>
      <c r="J57" s="27"/>
      <c r="K57" s="27"/>
      <c r="L57" s="27"/>
      <c r="M57" s="27"/>
      <c r="N57" s="27"/>
      <c r="O57" s="27"/>
      <c r="P57" s="27"/>
      <c r="Q57" s="27"/>
      <c r="R57" s="27"/>
      <c r="S57" s="27"/>
      <c r="T57" s="27"/>
      <c r="U57" s="27"/>
      <c r="V57" s="27"/>
      <c r="W57" s="27"/>
      <c r="X57" s="27"/>
      <c r="Y57" s="27"/>
      <c r="Z57" s="27"/>
      <c r="AA57" s="27"/>
    </row>
    <row r="58" spans="2:27" ht="14.25" customHeight="1" x14ac:dyDescent="0.15">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row>
    <row r="59" spans="2:27" ht="14.25" customHeight="1" x14ac:dyDescent="0.15">
      <c r="B59" s="27"/>
      <c r="C59" s="28"/>
      <c r="D59" s="27"/>
      <c r="E59" s="27"/>
      <c r="F59" s="27"/>
      <c r="G59" s="27"/>
      <c r="H59" s="27"/>
      <c r="I59" s="27"/>
      <c r="J59" s="27"/>
      <c r="K59" s="27"/>
      <c r="L59" s="27"/>
      <c r="M59" s="27"/>
      <c r="N59" s="27"/>
      <c r="O59" s="27"/>
      <c r="P59" s="27"/>
      <c r="Q59" s="27"/>
      <c r="R59" s="27"/>
      <c r="S59" s="27"/>
      <c r="T59" s="27"/>
      <c r="U59" s="27"/>
      <c r="V59" s="27"/>
      <c r="W59" s="27"/>
      <c r="X59" s="27"/>
      <c r="Y59" s="27"/>
      <c r="Z59" s="27"/>
      <c r="AA59" s="27"/>
    </row>
    <row r="60" spans="2:27" ht="14.25" customHeight="1" x14ac:dyDescent="0.15">
      <c r="B60" s="27"/>
      <c r="C60" s="28"/>
      <c r="D60" s="27"/>
      <c r="E60" s="27"/>
      <c r="F60" s="27"/>
      <c r="G60" s="27"/>
      <c r="H60" s="27"/>
      <c r="I60" s="27"/>
      <c r="J60" s="27"/>
      <c r="K60" s="27"/>
      <c r="L60" s="27"/>
      <c r="M60" s="27"/>
      <c r="N60" s="27"/>
      <c r="O60" s="27"/>
      <c r="P60" s="27"/>
      <c r="Q60" s="27"/>
      <c r="R60" s="27"/>
      <c r="S60" s="27"/>
      <c r="T60" s="27"/>
      <c r="U60" s="27"/>
      <c r="V60" s="27"/>
      <c r="W60" s="27"/>
      <c r="X60" s="27"/>
      <c r="Y60" s="27"/>
      <c r="Z60" s="27"/>
      <c r="AA60" s="27"/>
    </row>
    <row r="61" spans="2:27" ht="14.25" customHeight="1" x14ac:dyDescent="0.15">
      <c r="B61" s="27"/>
      <c r="C61" s="28"/>
      <c r="D61" s="27"/>
      <c r="E61" s="27"/>
      <c r="F61" s="27"/>
      <c r="G61" s="27"/>
      <c r="H61" s="27"/>
      <c r="I61" s="27"/>
      <c r="J61" s="27"/>
      <c r="K61" s="27"/>
      <c r="L61" s="27"/>
      <c r="M61" s="27"/>
      <c r="N61" s="27"/>
      <c r="O61" s="27"/>
      <c r="P61" s="27"/>
      <c r="Q61" s="27"/>
      <c r="R61" s="27"/>
      <c r="S61" s="27"/>
      <c r="T61" s="27"/>
      <c r="U61" s="27"/>
      <c r="V61" s="27"/>
      <c r="W61" s="27"/>
      <c r="X61" s="27"/>
      <c r="Y61" s="27"/>
      <c r="Z61" s="27"/>
      <c r="AA61" s="27"/>
    </row>
    <row r="62" spans="2:27" ht="14.25" customHeight="1" x14ac:dyDescent="0.15">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row>
    <row r="63" spans="2:27" ht="14.25" customHeight="1" x14ac:dyDescent="0.15">
      <c r="B63" s="27"/>
      <c r="C63" s="28"/>
      <c r="D63" s="27"/>
      <c r="E63" s="27"/>
      <c r="F63" s="27"/>
      <c r="G63" s="27"/>
      <c r="H63" s="27"/>
      <c r="I63" s="27"/>
      <c r="J63" s="27"/>
      <c r="K63" s="27"/>
      <c r="L63" s="27"/>
      <c r="M63" s="27"/>
      <c r="N63" s="27"/>
      <c r="O63" s="27"/>
      <c r="P63" s="27"/>
      <c r="Q63" s="27"/>
      <c r="R63" s="27"/>
      <c r="S63" s="27"/>
      <c r="T63" s="27"/>
      <c r="U63" s="27"/>
      <c r="V63" s="27"/>
      <c r="W63" s="27"/>
      <c r="X63" s="27"/>
      <c r="Y63" s="27"/>
      <c r="Z63" s="27"/>
      <c r="AA63" s="27"/>
    </row>
    <row r="64" spans="2:27" ht="14.25" customHeight="1" x14ac:dyDescent="0.15">
      <c r="B64" s="27"/>
      <c r="C64" s="28"/>
      <c r="D64" s="27"/>
      <c r="E64" s="27"/>
      <c r="F64" s="27"/>
      <c r="G64" s="27"/>
      <c r="H64" s="27"/>
      <c r="I64" s="27"/>
      <c r="J64" s="27"/>
      <c r="K64" s="27"/>
      <c r="L64" s="27"/>
      <c r="M64" s="27"/>
      <c r="N64" s="27"/>
      <c r="O64" s="27"/>
      <c r="P64" s="27"/>
      <c r="Q64" s="27"/>
      <c r="R64" s="27"/>
      <c r="S64" s="27"/>
      <c r="T64" s="27"/>
      <c r="U64" s="27"/>
      <c r="V64" s="27"/>
      <c r="W64" s="27"/>
      <c r="X64" s="27"/>
      <c r="Y64" s="27"/>
      <c r="Z64" s="27"/>
      <c r="AA64" s="27"/>
    </row>
    <row r="65" spans="2:27" ht="14.25" customHeight="1" x14ac:dyDescent="0.15">
      <c r="B65" s="27"/>
      <c r="C65" s="28"/>
      <c r="D65" s="27"/>
      <c r="E65" s="27"/>
      <c r="F65" s="27"/>
      <c r="G65" s="27"/>
      <c r="H65" s="27"/>
      <c r="I65" s="27"/>
      <c r="J65" s="27"/>
      <c r="K65" s="27"/>
      <c r="L65" s="27"/>
      <c r="M65" s="27"/>
      <c r="N65" s="27"/>
      <c r="O65" s="27"/>
      <c r="P65" s="27"/>
      <c r="Q65" s="27"/>
      <c r="R65" s="27"/>
      <c r="S65" s="27"/>
      <c r="T65" s="27"/>
      <c r="U65" s="27"/>
      <c r="V65" s="27"/>
      <c r="W65" s="27"/>
      <c r="X65" s="27"/>
      <c r="Y65" s="27"/>
      <c r="Z65" s="27"/>
      <c r="AA65" s="27"/>
    </row>
    <row r="66" spans="2:27" ht="14.25" customHeight="1" x14ac:dyDescent="0.15">
      <c r="B66" s="27"/>
      <c r="C66" s="28"/>
      <c r="D66" s="27"/>
      <c r="E66" s="27"/>
      <c r="F66" s="27"/>
      <c r="G66" s="27"/>
      <c r="H66" s="27"/>
      <c r="I66" s="27"/>
      <c r="J66" s="27"/>
      <c r="K66" s="27"/>
      <c r="L66" s="27"/>
      <c r="M66" s="27"/>
      <c r="N66" s="27"/>
      <c r="O66" s="27"/>
      <c r="P66" s="27"/>
      <c r="Q66" s="27"/>
      <c r="R66" s="27"/>
      <c r="S66" s="27"/>
      <c r="T66" s="27"/>
      <c r="U66" s="27"/>
      <c r="V66" s="27"/>
      <c r="W66" s="27"/>
      <c r="X66" s="27"/>
      <c r="Y66" s="27"/>
      <c r="Z66" s="27"/>
      <c r="AA66" s="27"/>
    </row>
    <row r="67" spans="2:27" ht="14.25" customHeight="1" x14ac:dyDescent="0.15">
      <c r="B67" s="27"/>
      <c r="C67" s="28"/>
      <c r="D67" s="27"/>
      <c r="E67" s="27"/>
      <c r="F67" s="27"/>
      <c r="G67" s="27"/>
      <c r="H67" s="27"/>
      <c r="I67" s="27"/>
      <c r="J67" s="27"/>
      <c r="K67" s="27"/>
      <c r="L67" s="27"/>
      <c r="M67" s="27"/>
      <c r="N67" s="27"/>
      <c r="O67" s="27"/>
      <c r="P67" s="27"/>
      <c r="Q67" s="27"/>
      <c r="R67" s="27"/>
      <c r="S67" s="27"/>
      <c r="T67" s="27"/>
      <c r="U67" s="27"/>
      <c r="V67" s="27"/>
      <c r="W67" s="27"/>
      <c r="X67" s="27"/>
      <c r="Y67" s="27"/>
      <c r="Z67" s="27"/>
      <c r="AA67" s="27"/>
    </row>
    <row r="68" spans="2:27" ht="14.25" customHeight="1" x14ac:dyDescent="0.15">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row>
    <row r="69" spans="2:27" ht="14.25" customHeight="1" x14ac:dyDescent="0.15">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row>
    <row r="70" spans="2:27" ht="14.25" customHeight="1" x14ac:dyDescent="0.15">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row>
    <row r="71" spans="2:27" ht="14.25" customHeight="1" x14ac:dyDescent="0.15">
      <c r="B71" s="27"/>
      <c r="C71" s="28"/>
      <c r="D71" s="27"/>
      <c r="E71" s="27"/>
      <c r="F71" s="27"/>
      <c r="G71" s="27"/>
      <c r="H71" s="27"/>
      <c r="I71" s="27"/>
      <c r="J71" s="27"/>
      <c r="K71" s="27"/>
      <c r="L71" s="27"/>
      <c r="M71" s="27"/>
      <c r="N71" s="27"/>
      <c r="O71" s="27"/>
      <c r="P71" s="27"/>
      <c r="Q71" s="27"/>
      <c r="R71" s="27"/>
      <c r="S71" s="27"/>
      <c r="T71" s="27"/>
      <c r="U71" s="27"/>
      <c r="V71" s="27"/>
      <c r="W71" s="27"/>
      <c r="X71" s="27"/>
      <c r="Y71" s="27"/>
      <c r="Z71" s="27"/>
      <c r="AA71" s="27"/>
    </row>
    <row r="72" spans="2:27" ht="14.25" customHeight="1" x14ac:dyDescent="0.15">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row>
    <row r="73" spans="2:27" ht="14.25" customHeight="1" x14ac:dyDescent="0.15">
      <c r="B73" s="27"/>
      <c r="C73" s="28"/>
      <c r="D73" s="27"/>
      <c r="E73" s="27"/>
      <c r="F73" s="27"/>
      <c r="G73" s="27"/>
      <c r="H73" s="27"/>
      <c r="I73" s="27"/>
      <c r="J73" s="27"/>
      <c r="K73" s="27"/>
      <c r="L73" s="27"/>
      <c r="M73" s="27"/>
      <c r="N73" s="27"/>
      <c r="O73" s="27"/>
      <c r="P73" s="27"/>
      <c r="Q73" s="27"/>
      <c r="R73" s="27"/>
      <c r="S73" s="27"/>
      <c r="T73" s="27"/>
      <c r="U73" s="27"/>
      <c r="V73" s="27"/>
      <c r="W73" s="27"/>
      <c r="X73" s="27"/>
      <c r="Y73" s="27"/>
      <c r="Z73" s="27"/>
      <c r="AA73" s="27"/>
    </row>
    <row r="74" spans="2:27" ht="14.25" customHeight="1" x14ac:dyDescent="0.15">
      <c r="B74" s="27"/>
      <c r="C74" s="28"/>
      <c r="D74" s="27"/>
      <c r="E74" s="27"/>
      <c r="F74" s="27"/>
      <c r="G74" s="27"/>
      <c r="H74" s="27"/>
      <c r="I74" s="27"/>
      <c r="J74" s="27"/>
      <c r="K74" s="27"/>
      <c r="L74" s="27"/>
      <c r="M74" s="27"/>
      <c r="N74" s="27"/>
      <c r="O74" s="27"/>
      <c r="P74" s="27"/>
      <c r="Q74" s="27"/>
      <c r="R74" s="27"/>
      <c r="S74" s="27"/>
      <c r="T74" s="27"/>
      <c r="U74" s="27"/>
      <c r="V74" s="27"/>
      <c r="W74" s="27"/>
      <c r="X74" s="27"/>
      <c r="Y74" s="27"/>
      <c r="Z74" s="27"/>
      <c r="AA74" s="27"/>
    </row>
    <row r="75" spans="2:27" ht="14.25" customHeight="1" x14ac:dyDescent="0.15">
      <c r="B75" s="27"/>
      <c r="C75" s="28"/>
      <c r="D75" s="27"/>
      <c r="E75" s="27"/>
      <c r="F75" s="27"/>
      <c r="G75" s="27"/>
      <c r="H75" s="27"/>
      <c r="I75" s="27"/>
      <c r="J75" s="27"/>
      <c r="K75" s="27"/>
      <c r="L75" s="27"/>
      <c r="M75" s="27"/>
      <c r="N75" s="27"/>
      <c r="O75" s="27"/>
      <c r="P75" s="27"/>
      <c r="Q75" s="27"/>
      <c r="R75" s="27"/>
      <c r="S75" s="27"/>
      <c r="T75" s="27"/>
      <c r="U75" s="27"/>
      <c r="V75" s="27"/>
      <c r="W75" s="27"/>
      <c r="X75" s="27"/>
      <c r="Y75" s="27"/>
      <c r="Z75" s="27"/>
      <c r="AA75" s="27"/>
    </row>
    <row r="76" spans="2:27" ht="14.25" customHeight="1" x14ac:dyDescent="0.15">
      <c r="B76" s="27"/>
      <c r="C76" s="28"/>
      <c r="D76" s="27"/>
      <c r="E76" s="27"/>
      <c r="F76" s="27"/>
      <c r="G76" s="27"/>
      <c r="H76" s="27"/>
      <c r="I76" s="27"/>
      <c r="J76" s="27"/>
      <c r="K76" s="27"/>
      <c r="L76" s="27"/>
      <c r="M76" s="27"/>
      <c r="N76" s="27"/>
      <c r="O76" s="27"/>
      <c r="P76" s="27"/>
      <c r="Q76" s="27"/>
      <c r="R76" s="27"/>
      <c r="S76" s="27"/>
      <c r="T76" s="27"/>
      <c r="U76" s="27"/>
      <c r="V76" s="27"/>
      <c r="W76" s="27"/>
      <c r="X76" s="27"/>
      <c r="Y76" s="27"/>
      <c r="Z76" s="27"/>
      <c r="AA76" s="27"/>
    </row>
    <row r="77" spans="2:27" ht="14.25" customHeight="1" x14ac:dyDescent="0.15">
      <c r="B77" s="27"/>
      <c r="C77" s="28"/>
      <c r="D77" s="27"/>
      <c r="E77" s="27"/>
      <c r="F77" s="27"/>
      <c r="G77" s="27"/>
      <c r="H77" s="27"/>
      <c r="I77" s="27"/>
      <c r="J77" s="27"/>
      <c r="K77" s="27"/>
      <c r="L77" s="27"/>
      <c r="M77" s="27"/>
      <c r="N77" s="27"/>
      <c r="O77" s="27"/>
      <c r="P77" s="27"/>
      <c r="Q77" s="27"/>
      <c r="R77" s="27"/>
      <c r="S77" s="27"/>
      <c r="T77" s="27"/>
      <c r="U77" s="27"/>
      <c r="V77" s="27"/>
      <c r="W77" s="27"/>
      <c r="X77" s="27"/>
      <c r="Y77" s="27"/>
      <c r="Z77" s="27"/>
      <c r="AA77" s="27"/>
    </row>
    <row r="78" spans="2:27" ht="14.25" customHeight="1" x14ac:dyDescent="0.15">
      <c r="B78" s="27"/>
      <c r="C78" s="28"/>
      <c r="D78" s="27"/>
      <c r="E78" s="27"/>
      <c r="F78" s="27"/>
      <c r="G78" s="27"/>
      <c r="H78" s="27"/>
      <c r="I78" s="27"/>
      <c r="J78" s="27"/>
      <c r="K78" s="27"/>
      <c r="L78" s="27"/>
      <c r="M78" s="27"/>
      <c r="N78" s="27"/>
      <c r="O78" s="27"/>
      <c r="P78" s="27"/>
      <c r="Q78" s="27"/>
      <c r="R78" s="27"/>
      <c r="S78" s="27"/>
      <c r="T78" s="27"/>
      <c r="U78" s="27"/>
      <c r="V78" s="27"/>
      <c r="W78" s="27"/>
      <c r="X78" s="27"/>
      <c r="Y78" s="27"/>
      <c r="Z78" s="27"/>
      <c r="AA78" s="27"/>
    </row>
    <row r="79" spans="2:27" ht="14.25" customHeight="1" x14ac:dyDescent="0.15">
      <c r="B79" s="27"/>
      <c r="C79" s="28"/>
      <c r="D79" s="27"/>
      <c r="E79" s="27"/>
      <c r="F79" s="27"/>
      <c r="G79" s="27"/>
      <c r="H79" s="27"/>
      <c r="I79" s="27"/>
      <c r="J79" s="27"/>
      <c r="K79" s="27"/>
      <c r="L79" s="27"/>
      <c r="M79" s="27"/>
      <c r="N79" s="27"/>
      <c r="O79" s="27"/>
      <c r="P79" s="27"/>
      <c r="Q79" s="27"/>
      <c r="R79" s="27"/>
      <c r="S79" s="27"/>
      <c r="T79" s="27"/>
      <c r="U79" s="27"/>
      <c r="V79" s="27"/>
      <c r="W79" s="27"/>
      <c r="X79" s="27"/>
      <c r="Y79" s="27"/>
      <c r="Z79" s="27"/>
      <c r="AA79" s="27"/>
    </row>
    <row r="80" spans="2:27" ht="14.25" customHeight="1" x14ac:dyDescent="0.15">
      <c r="B80" s="27"/>
      <c r="C80" s="28"/>
      <c r="D80" s="27"/>
      <c r="E80" s="27"/>
      <c r="F80" s="27"/>
      <c r="G80" s="27"/>
      <c r="H80" s="27"/>
      <c r="I80" s="27"/>
      <c r="J80" s="27"/>
      <c r="K80" s="27"/>
      <c r="L80" s="27"/>
      <c r="M80" s="27"/>
      <c r="N80" s="27"/>
      <c r="O80" s="27"/>
      <c r="P80" s="27"/>
      <c r="Q80" s="27"/>
      <c r="R80" s="27"/>
      <c r="S80" s="27"/>
      <c r="T80" s="27"/>
      <c r="U80" s="27"/>
      <c r="V80" s="27"/>
      <c r="W80" s="27"/>
      <c r="X80" s="27"/>
      <c r="Y80" s="27"/>
      <c r="Z80" s="27"/>
      <c r="AA80" s="27"/>
    </row>
    <row r="81" spans="2:27" ht="14.25" customHeight="1" x14ac:dyDescent="0.15">
      <c r="B81" s="27"/>
      <c r="C81" s="28"/>
      <c r="D81" s="27"/>
      <c r="E81" s="27"/>
      <c r="F81" s="27"/>
      <c r="G81" s="27"/>
      <c r="H81" s="27"/>
      <c r="I81" s="27"/>
      <c r="J81" s="27"/>
      <c r="K81" s="27"/>
      <c r="L81" s="27"/>
      <c r="M81" s="27"/>
      <c r="N81" s="27"/>
      <c r="O81" s="27"/>
      <c r="P81" s="27"/>
      <c r="Q81" s="27"/>
      <c r="R81" s="27"/>
      <c r="S81" s="27"/>
      <c r="T81" s="27"/>
      <c r="U81" s="27"/>
      <c r="V81" s="27"/>
      <c r="W81" s="27"/>
      <c r="X81" s="27"/>
      <c r="Y81" s="27"/>
      <c r="Z81" s="27"/>
      <c r="AA81" s="27"/>
    </row>
    <row r="82" spans="2:27" ht="14.25" customHeight="1" x14ac:dyDescent="0.15">
      <c r="B82" s="27"/>
      <c r="C82" s="28"/>
      <c r="D82" s="27"/>
      <c r="E82" s="27"/>
      <c r="F82" s="27"/>
      <c r="G82" s="27"/>
      <c r="H82" s="27"/>
      <c r="I82" s="27"/>
      <c r="J82" s="27"/>
      <c r="K82" s="27"/>
      <c r="L82" s="27"/>
      <c r="M82" s="27"/>
      <c r="N82" s="27"/>
      <c r="O82" s="27"/>
      <c r="P82" s="27"/>
      <c r="Q82" s="27"/>
      <c r="R82" s="27"/>
      <c r="S82" s="27"/>
      <c r="T82" s="27"/>
      <c r="U82" s="27"/>
      <c r="V82" s="27"/>
      <c r="W82" s="27"/>
      <c r="X82" s="27"/>
      <c r="Y82" s="27"/>
      <c r="Z82" s="27"/>
      <c r="AA82" s="27"/>
    </row>
    <row r="83" spans="2:27" ht="14.25" customHeight="1" x14ac:dyDescent="0.15">
      <c r="B83" s="27"/>
      <c r="C83" s="28"/>
      <c r="D83" s="27"/>
      <c r="E83" s="27"/>
      <c r="F83" s="27"/>
      <c r="G83" s="27"/>
      <c r="H83" s="27"/>
      <c r="I83" s="27"/>
      <c r="J83" s="27"/>
      <c r="K83" s="27"/>
      <c r="L83" s="27"/>
      <c r="M83" s="27"/>
      <c r="N83" s="27"/>
      <c r="O83" s="27"/>
      <c r="P83" s="27"/>
      <c r="Q83" s="27"/>
      <c r="R83" s="27"/>
      <c r="S83" s="27"/>
      <c r="T83" s="27"/>
      <c r="U83" s="27"/>
      <c r="V83" s="27"/>
      <c r="W83" s="27"/>
      <c r="X83" s="27"/>
      <c r="Y83" s="27"/>
      <c r="Z83" s="27"/>
      <c r="AA83" s="27"/>
    </row>
    <row r="84" spans="2:27" ht="14.25" customHeight="1" x14ac:dyDescent="0.15">
      <c r="B84" s="27"/>
      <c r="C84" s="28"/>
      <c r="D84" s="27"/>
      <c r="E84" s="27"/>
      <c r="F84" s="27"/>
      <c r="G84" s="27"/>
      <c r="H84" s="27"/>
      <c r="I84" s="27"/>
      <c r="J84" s="27"/>
      <c r="K84" s="27"/>
      <c r="L84" s="27"/>
      <c r="M84" s="27"/>
      <c r="N84" s="27"/>
      <c r="O84" s="27"/>
      <c r="P84" s="27"/>
      <c r="Q84" s="27"/>
      <c r="R84" s="27"/>
      <c r="S84" s="27"/>
      <c r="T84" s="27"/>
      <c r="U84" s="27"/>
      <c r="V84" s="27"/>
      <c r="W84" s="27"/>
      <c r="X84" s="27"/>
      <c r="Y84" s="27"/>
      <c r="Z84" s="27"/>
      <c r="AA84" s="27"/>
    </row>
    <row r="85" spans="2:27" ht="14.25" customHeight="1" x14ac:dyDescent="0.15">
      <c r="B85" s="27"/>
      <c r="C85" s="28"/>
      <c r="D85" s="27"/>
      <c r="E85" s="27"/>
      <c r="F85" s="27"/>
      <c r="G85" s="27"/>
      <c r="H85" s="27"/>
      <c r="I85" s="27"/>
      <c r="J85" s="27"/>
      <c r="K85" s="27"/>
      <c r="L85" s="27"/>
      <c r="M85" s="27"/>
      <c r="N85" s="27"/>
      <c r="O85" s="27"/>
      <c r="P85" s="27"/>
      <c r="Q85" s="27"/>
      <c r="R85" s="27"/>
      <c r="S85" s="27"/>
      <c r="T85" s="27"/>
      <c r="U85" s="27"/>
      <c r="V85" s="27"/>
      <c r="W85" s="27"/>
      <c r="X85" s="27"/>
      <c r="Y85" s="27"/>
      <c r="Z85" s="27"/>
      <c r="AA85" s="27"/>
    </row>
    <row r="86" spans="2:27" ht="14.25" customHeight="1" x14ac:dyDescent="0.15">
      <c r="B86" s="27"/>
      <c r="C86" s="28"/>
      <c r="D86" s="27"/>
      <c r="E86" s="27"/>
      <c r="F86" s="27"/>
      <c r="G86" s="27"/>
      <c r="H86" s="27"/>
      <c r="I86" s="27"/>
      <c r="J86" s="27"/>
      <c r="K86" s="27"/>
      <c r="L86" s="27"/>
      <c r="M86" s="27"/>
      <c r="N86" s="27"/>
      <c r="O86" s="27"/>
      <c r="P86" s="27"/>
      <c r="Q86" s="27"/>
      <c r="R86" s="27"/>
      <c r="S86" s="27"/>
      <c r="T86" s="27"/>
      <c r="U86" s="27"/>
      <c r="V86" s="27"/>
      <c r="W86" s="27"/>
      <c r="X86" s="27"/>
      <c r="Y86" s="27"/>
      <c r="Z86" s="27"/>
      <c r="AA86" s="27"/>
    </row>
    <row r="87" spans="2:27" ht="14.25" customHeight="1" x14ac:dyDescent="0.15">
      <c r="B87" s="27"/>
      <c r="C87" s="28"/>
      <c r="D87" s="27"/>
      <c r="E87" s="27"/>
      <c r="F87" s="27"/>
      <c r="G87" s="27"/>
      <c r="H87" s="27"/>
      <c r="I87" s="27"/>
      <c r="J87" s="27"/>
      <c r="K87" s="27"/>
      <c r="L87" s="27"/>
      <c r="M87" s="27"/>
      <c r="N87" s="27"/>
      <c r="O87" s="27"/>
      <c r="P87" s="27"/>
      <c r="Q87" s="27"/>
      <c r="R87" s="27"/>
      <c r="S87" s="27"/>
      <c r="T87" s="27"/>
      <c r="U87" s="27"/>
      <c r="V87" s="27"/>
      <c r="W87" s="27"/>
      <c r="X87" s="27"/>
      <c r="Y87" s="27"/>
      <c r="Z87" s="27"/>
      <c r="AA87" s="27"/>
    </row>
    <row r="88" spans="2:27" ht="14.25" customHeight="1" x14ac:dyDescent="0.15">
      <c r="B88" s="27"/>
      <c r="C88" s="28"/>
      <c r="D88" s="27"/>
      <c r="E88" s="27"/>
      <c r="F88" s="27"/>
      <c r="G88" s="27"/>
      <c r="H88" s="27"/>
      <c r="I88" s="27"/>
      <c r="J88" s="27"/>
      <c r="K88" s="27"/>
      <c r="L88" s="27"/>
      <c r="M88" s="27"/>
      <c r="N88" s="27"/>
      <c r="O88" s="27"/>
      <c r="P88" s="27"/>
      <c r="Q88" s="27"/>
      <c r="R88" s="27"/>
      <c r="S88" s="27"/>
      <c r="T88" s="27"/>
      <c r="U88" s="27"/>
      <c r="V88" s="27"/>
      <c r="W88" s="27"/>
      <c r="X88" s="27"/>
      <c r="Y88" s="27"/>
      <c r="Z88" s="27"/>
      <c r="AA88" s="27"/>
    </row>
    <row r="89" spans="2:27" ht="14.25" customHeight="1" x14ac:dyDescent="0.15">
      <c r="B89" s="27"/>
      <c r="C89" s="28"/>
      <c r="D89" s="27"/>
      <c r="E89" s="27"/>
      <c r="F89" s="27"/>
      <c r="G89" s="27"/>
      <c r="H89" s="27"/>
      <c r="I89" s="27"/>
      <c r="J89" s="27"/>
      <c r="K89" s="27"/>
      <c r="L89" s="27"/>
      <c r="M89" s="27"/>
      <c r="N89" s="27"/>
      <c r="O89" s="27"/>
      <c r="P89" s="27"/>
      <c r="Q89" s="27"/>
      <c r="R89" s="27"/>
      <c r="S89" s="27"/>
      <c r="T89" s="27"/>
      <c r="U89" s="27"/>
      <c r="V89" s="27"/>
      <c r="W89" s="27"/>
      <c r="X89" s="27"/>
      <c r="Y89" s="27"/>
      <c r="Z89" s="27"/>
      <c r="AA89" s="27"/>
    </row>
    <row r="90" spans="2:27" ht="14.25" customHeight="1" x14ac:dyDescent="0.15">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row>
    <row r="91" spans="2:27" ht="14.25" customHeight="1" x14ac:dyDescent="0.15">
      <c r="B91" s="27"/>
      <c r="C91" s="28"/>
      <c r="D91" s="27"/>
      <c r="E91" s="27"/>
      <c r="F91" s="27"/>
      <c r="G91" s="27"/>
      <c r="H91" s="27"/>
      <c r="I91" s="27"/>
      <c r="J91" s="27"/>
      <c r="K91" s="27"/>
      <c r="L91" s="27"/>
      <c r="M91" s="27"/>
      <c r="N91" s="27"/>
      <c r="O91" s="27"/>
      <c r="P91" s="27"/>
      <c r="Q91" s="27"/>
      <c r="R91" s="27"/>
      <c r="S91" s="27"/>
      <c r="T91" s="27"/>
      <c r="U91" s="27"/>
      <c r="V91" s="27"/>
      <c r="W91" s="27"/>
      <c r="X91" s="27"/>
      <c r="Y91" s="27"/>
      <c r="Z91" s="27"/>
      <c r="AA91" s="27"/>
    </row>
    <row r="92" spans="2:27" ht="14.25" customHeight="1" x14ac:dyDescent="0.15">
      <c r="B92" s="27"/>
      <c r="C92" s="28"/>
      <c r="D92" s="27"/>
      <c r="E92" s="27"/>
      <c r="F92" s="27"/>
      <c r="G92" s="27"/>
      <c r="H92" s="27"/>
      <c r="I92" s="27"/>
      <c r="J92" s="27"/>
      <c r="K92" s="27"/>
      <c r="L92" s="27"/>
      <c r="M92" s="27"/>
      <c r="N92" s="27"/>
      <c r="O92" s="27"/>
      <c r="P92" s="27"/>
      <c r="Q92" s="27"/>
      <c r="R92" s="27"/>
      <c r="S92" s="27"/>
      <c r="T92" s="27"/>
      <c r="U92" s="27"/>
      <c r="V92" s="27"/>
      <c r="W92" s="27"/>
      <c r="X92" s="27"/>
      <c r="Y92" s="27"/>
      <c r="Z92" s="27"/>
      <c r="AA92" s="27"/>
    </row>
    <row r="93" spans="2:27" ht="14.25" customHeight="1" x14ac:dyDescent="0.15">
      <c r="B93" s="27"/>
      <c r="C93" s="28"/>
      <c r="D93" s="27"/>
      <c r="E93" s="27"/>
      <c r="F93" s="27"/>
      <c r="G93" s="27"/>
      <c r="H93" s="27"/>
      <c r="I93" s="27"/>
      <c r="J93" s="27"/>
      <c r="K93" s="27"/>
      <c r="L93" s="27"/>
      <c r="M93" s="27"/>
      <c r="N93" s="27"/>
      <c r="O93" s="27"/>
      <c r="P93" s="27"/>
      <c r="Q93" s="27"/>
      <c r="R93" s="27"/>
      <c r="S93" s="27"/>
      <c r="T93" s="27"/>
      <c r="U93" s="27"/>
      <c r="V93" s="27"/>
      <c r="W93" s="27"/>
      <c r="X93" s="27"/>
      <c r="Y93" s="27"/>
      <c r="Z93" s="27"/>
      <c r="AA93" s="27"/>
    </row>
    <row r="94" spans="2:27" ht="14.25" customHeight="1" x14ac:dyDescent="0.15">
      <c r="B94" s="27"/>
      <c r="C94" s="28"/>
      <c r="D94" s="27"/>
      <c r="E94" s="27"/>
      <c r="F94" s="27"/>
      <c r="G94" s="27"/>
      <c r="H94" s="27"/>
      <c r="I94" s="27"/>
      <c r="J94" s="27"/>
      <c r="K94" s="27"/>
      <c r="L94" s="27"/>
      <c r="M94" s="27"/>
      <c r="N94" s="27"/>
      <c r="O94" s="27"/>
      <c r="P94" s="27"/>
      <c r="Q94" s="27"/>
      <c r="R94" s="27"/>
      <c r="S94" s="27"/>
      <c r="T94" s="27"/>
      <c r="U94" s="27"/>
      <c r="V94" s="27"/>
      <c r="W94" s="27"/>
      <c r="X94" s="27"/>
      <c r="Y94" s="27"/>
      <c r="Z94" s="27"/>
      <c r="AA94" s="27"/>
    </row>
    <row r="95" spans="2:27" ht="14.25" customHeight="1" x14ac:dyDescent="0.15">
      <c r="B95" s="27"/>
      <c r="C95" s="28"/>
      <c r="D95" s="27"/>
      <c r="E95" s="27"/>
      <c r="F95" s="27"/>
      <c r="G95" s="27"/>
      <c r="H95" s="27"/>
      <c r="I95" s="27"/>
      <c r="J95" s="27"/>
      <c r="K95" s="27"/>
      <c r="L95" s="27"/>
      <c r="M95" s="27"/>
      <c r="N95" s="27"/>
      <c r="O95" s="27"/>
      <c r="P95" s="27"/>
      <c r="Q95" s="27"/>
      <c r="R95" s="27"/>
      <c r="S95" s="27"/>
      <c r="T95" s="27"/>
      <c r="U95" s="27"/>
      <c r="V95" s="27"/>
      <c r="W95" s="27"/>
      <c r="X95" s="27"/>
      <c r="Y95" s="27"/>
      <c r="Z95" s="27"/>
      <c r="AA95" s="27"/>
    </row>
    <row r="96" spans="2:27" ht="14.25" customHeight="1" x14ac:dyDescent="0.15">
      <c r="B96" s="27"/>
      <c r="C96" s="28"/>
      <c r="D96" s="27"/>
      <c r="E96" s="27"/>
      <c r="F96" s="27"/>
      <c r="G96" s="27"/>
      <c r="H96" s="27"/>
      <c r="I96" s="27"/>
      <c r="J96" s="27"/>
      <c r="K96" s="27"/>
      <c r="L96" s="27"/>
      <c r="M96" s="27"/>
      <c r="N96" s="27"/>
      <c r="O96" s="27"/>
      <c r="P96" s="27"/>
      <c r="Q96" s="27"/>
      <c r="R96" s="27"/>
      <c r="S96" s="27"/>
      <c r="T96" s="27"/>
      <c r="U96" s="27"/>
      <c r="V96" s="27"/>
      <c r="W96" s="27"/>
      <c r="X96" s="27"/>
      <c r="Y96" s="27"/>
      <c r="Z96" s="27"/>
      <c r="AA96" s="27"/>
    </row>
    <row r="97" spans="2:27" ht="14.25" customHeight="1" x14ac:dyDescent="0.15">
      <c r="B97" s="27"/>
      <c r="C97" s="28"/>
      <c r="D97" s="27"/>
      <c r="E97" s="27"/>
      <c r="F97" s="27"/>
      <c r="G97" s="27"/>
      <c r="H97" s="27"/>
      <c r="I97" s="27"/>
      <c r="J97" s="27"/>
      <c r="K97" s="27"/>
      <c r="L97" s="27"/>
      <c r="M97" s="27"/>
      <c r="N97" s="27"/>
      <c r="O97" s="27"/>
      <c r="P97" s="27"/>
      <c r="Q97" s="27"/>
      <c r="R97" s="27"/>
      <c r="S97" s="27"/>
      <c r="T97" s="27"/>
      <c r="U97" s="27"/>
      <c r="V97" s="27"/>
      <c r="W97" s="27"/>
      <c r="X97" s="27"/>
      <c r="Y97" s="27"/>
      <c r="Z97" s="27"/>
      <c r="AA97" s="27"/>
    </row>
    <row r="98" spans="2:27" ht="14.25" customHeight="1" x14ac:dyDescent="0.15">
      <c r="B98" s="27"/>
      <c r="C98" s="28"/>
      <c r="D98" s="27"/>
      <c r="E98" s="27"/>
      <c r="F98" s="27"/>
      <c r="G98" s="27"/>
      <c r="H98" s="27"/>
      <c r="I98" s="27"/>
      <c r="J98" s="27"/>
      <c r="K98" s="27"/>
      <c r="L98" s="27"/>
      <c r="M98" s="27"/>
      <c r="N98" s="27"/>
      <c r="O98" s="27"/>
      <c r="P98" s="27"/>
      <c r="Q98" s="27"/>
      <c r="R98" s="27"/>
      <c r="S98" s="27"/>
      <c r="T98" s="27"/>
      <c r="U98" s="27"/>
      <c r="V98" s="27"/>
      <c r="W98" s="27"/>
      <c r="X98" s="27"/>
      <c r="Y98" s="27"/>
      <c r="Z98" s="27"/>
      <c r="AA98" s="27"/>
    </row>
    <row r="99" spans="2:27" ht="14.25" customHeight="1" x14ac:dyDescent="0.15">
      <c r="B99" s="27"/>
      <c r="C99" s="28"/>
      <c r="D99" s="27"/>
      <c r="E99" s="27"/>
      <c r="F99" s="27"/>
      <c r="G99" s="27"/>
      <c r="H99" s="27"/>
      <c r="I99" s="27"/>
      <c r="J99" s="27"/>
      <c r="K99" s="27"/>
      <c r="L99" s="27"/>
      <c r="M99" s="27"/>
      <c r="N99" s="27"/>
      <c r="O99" s="27"/>
      <c r="P99" s="27"/>
      <c r="Q99" s="27"/>
      <c r="R99" s="27"/>
      <c r="S99" s="27"/>
      <c r="T99" s="27"/>
      <c r="U99" s="27"/>
      <c r="V99" s="27"/>
      <c r="W99" s="27"/>
      <c r="X99" s="27"/>
      <c r="Y99" s="27"/>
      <c r="Z99" s="27"/>
      <c r="AA99" s="27"/>
    </row>
    <row r="100" spans="2:27" ht="14.25" customHeight="1" x14ac:dyDescent="0.15">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row>
    <row r="101" spans="2:27" ht="14.25" customHeight="1" x14ac:dyDescent="0.15">
      <c r="B101" s="27"/>
      <c r="C101" s="28"/>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row>
    <row r="102" spans="2:27" ht="14.25" customHeight="1" x14ac:dyDescent="0.15">
      <c r="B102" s="27"/>
      <c r="C102" s="28"/>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row>
    <row r="103" spans="2:27" ht="14.25" customHeight="1" x14ac:dyDescent="0.15">
      <c r="B103" s="27"/>
      <c r="C103" s="28"/>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row>
    <row r="104" spans="2:27" ht="14.25" customHeight="1" x14ac:dyDescent="0.15">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row>
    <row r="105" spans="2:27" ht="14.25" customHeight="1" x14ac:dyDescent="0.15">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row>
    <row r="106" spans="2:27" ht="14.25" customHeight="1" x14ac:dyDescent="0.15">
      <c r="B106" s="27"/>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row>
    <row r="107" spans="2:27" ht="14.25" customHeight="1" x14ac:dyDescent="0.15">
      <c r="B107" s="27"/>
      <c r="C107" s="28"/>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row>
    <row r="108" spans="2:27" ht="14.25" customHeight="1" x14ac:dyDescent="0.15">
      <c r="B108" s="27"/>
      <c r="C108" s="28"/>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row>
    <row r="109" spans="2:27" ht="14.25" customHeight="1" x14ac:dyDescent="0.15">
      <c r="B109" s="27"/>
      <c r="C109" s="28"/>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row>
    <row r="110" spans="2:27" ht="14.25" customHeight="1" x14ac:dyDescent="0.15">
      <c r="B110" s="27"/>
      <c r="C110" s="28"/>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row>
    <row r="111" spans="2:27" ht="14.25" customHeight="1" x14ac:dyDescent="0.15">
      <c r="B111" s="27"/>
      <c r="C111" s="28"/>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row>
    <row r="112" spans="2:27" ht="14.25" customHeight="1" x14ac:dyDescent="0.15">
      <c r="B112" s="27"/>
      <c r="C112" s="28"/>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row>
    <row r="113" spans="2:27" ht="14.25" customHeight="1" x14ac:dyDescent="0.15">
      <c r="B113" s="27"/>
      <c r="C113" s="28"/>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row>
    <row r="114" spans="2:27" ht="14.25" customHeight="1" x14ac:dyDescent="0.15">
      <c r="B114" s="27"/>
      <c r="C114" s="28"/>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row>
    <row r="115" spans="2:27" ht="14.25" customHeight="1" x14ac:dyDescent="0.15">
      <c r="B115" s="27"/>
      <c r="C115" s="28"/>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row>
    <row r="116" spans="2:27" ht="14.25" customHeight="1" x14ac:dyDescent="0.15">
      <c r="B116" s="27"/>
      <c r="C116" s="28"/>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row>
    <row r="117" spans="2:27" ht="14.25" customHeight="1" x14ac:dyDescent="0.15">
      <c r="B117" s="27"/>
      <c r="C117" s="28"/>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row>
    <row r="118" spans="2:27" ht="14.25" customHeight="1" x14ac:dyDescent="0.15">
      <c r="B118" s="27"/>
      <c r="C118" s="28"/>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row>
    <row r="119" spans="2:27" ht="14.25" customHeight="1" x14ac:dyDescent="0.15">
      <c r="B119" s="27"/>
      <c r="C119" s="28"/>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row>
    <row r="120" spans="2:27" ht="14.25" customHeight="1" x14ac:dyDescent="0.15">
      <c r="B120" s="27"/>
      <c r="C120" s="28"/>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row>
    <row r="121" spans="2:27" ht="14.25" customHeight="1" x14ac:dyDescent="0.15">
      <c r="B121" s="27"/>
      <c r="C121" s="28"/>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row>
    <row r="122" spans="2:27" ht="14.25" customHeight="1" x14ac:dyDescent="0.15">
      <c r="B122" s="27"/>
      <c r="C122" s="28"/>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row>
    <row r="123" spans="2:27" ht="14.25" customHeight="1" x14ac:dyDescent="0.15">
      <c r="B123" s="27"/>
      <c r="C123" s="28"/>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row>
    <row r="124" spans="2:27" ht="14.25" customHeight="1" x14ac:dyDescent="0.15">
      <c r="B124" s="27"/>
      <c r="C124" s="28"/>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row>
    <row r="125" spans="2:27" ht="14.25" customHeight="1" x14ac:dyDescent="0.15">
      <c r="B125" s="27"/>
      <c r="C125" s="28"/>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row>
    <row r="126" spans="2:27" ht="14.25" customHeight="1" x14ac:dyDescent="0.15">
      <c r="B126" s="27"/>
      <c r="C126" s="28"/>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row>
    <row r="127" spans="2:27" ht="14.25" customHeight="1" x14ac:dyDescent="0.15">
      <c r="B127" s="27"/>
      <c r="C127" s="28"/>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row>
    <row r="128" spans="2:27" ht="14.25" customHeight="1" x14ac:dyDescent="0.15">
      <c r="B128" s="27"/>
      <c r="C128" s="28"/>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row>
    <row r="129" spans="2:27" ht="14.25" customHeight="1" x14ac:dyDescent="0.15">
      <c r="B129" s="27"/>
      <c r="C129" s="28"/>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row>
    <row r="130" spans="2:27" ht="14.25" customHeight="1" x14ac:dyDescent="0.15">
      <c r="B130" s="27"/>
      <c r="C130" s="28"/>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row>
    <row r="131" spans="2:27" ht="14.25" customHeight="1" x14ac:dyDescent="0.15">
      <c r="B131" s="27"/>
      <c r="C131" s="28"/>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row>
    <row r="132" spans="2:27" ht="14.25" customHeight="1" x14ac:dyDescent="0.15">
      <c r="B132" s="27"/>
      <c r="C132" s="28"/>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row>
    <row r="133" spans="2:27" ht="14.25" customHeight="1" x14ac:dyDescent="0.15">
      <c r="B133" s="27"/>
      <c r="C133" s="28"/>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row>
    <row r="134" spans="2:27" ht="14.25" customHeight="1" x14ac:dyDescent="0.15">
      <c r="B134" s="27"/>
      <c r="C134" s="28"/>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row>
    <row r="135" spans="2:27" ht="14.25" customHeight="1" x14ac:dyDescent="0.15">
      <c r="B135" s="27"/>
      <c r="C135" s="28"/>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row>
    <row r="136" spans="2:27" ht="14.25" customHeight="1" x14ac:dyDescent="0.15">
      <c r="B136" s="27"/>
      <c r="C136" s="28"/>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row>
    <row r="137" spans="2:27" ht="14.25" customHeight="1" x14ac:dyDescent="0.15">
      <c r="B137" s="27"/>
      <c r="C137" s="28"/>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row>
    <row r="138" spans="2:27" ht="14.25" customHeight="1" x14ac:dyDescent="0.15">
      <c r="B138" s="27"/>
      <c r="C138" s="28"/>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row>
    <row r="139" spans="2:27" ht="14.25" customHeight="1" x14ac:dyDescent="0.15">
      <c r="B139" s="27"/>
      <c r="C139" s="28"/>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row>
    <row r="140" spans="2:27" ht="14.25" customHeight="1" x14ac:dyDescent="0.15">
      <c r="B140" s="27"/>
      <c r="C140" s="28"/>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row>
    <row r="141" spans="2:27" ht="14.25" customHeight="1" x14ac:dyDescent="0.15">
      <c r="B141" s="27"/>
      <c r="C141" s="28"/>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row>
    <row r="142" spans="2:27" ht="14.25" customHeight="1" x14ac:dyDescent="0.15">
      <c r="B142" s="27"/>
      <c r="C142" s="28"/>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row>
    <row r="143" spans="2:27" ht="14.25" customHeight="1" x14ac:dyDescent="0.15">
      <c r="B143" s="27"/>
      <c r="C143" s="28"/>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row>
    <row r="144" spans="2:27" ht="14.25" customHeight="1" x14ac:dyDescent="0.15">
      <c r="B144" s="27"/>
      <c r="C144" s="28"/>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row>
    <row r="145" spans="2:27" ht="14.25" customHeight="1" x14ac:dyDescent="0.15">
      <c r="B145" s="27"/>
      <c r="C145" s="28"/>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row>
    <row r="146" spans="2:27" ht="14.25" customHeight="1" x14ac:dyDescent="0.15">
      <c r="B146" s="27"/>
      <c r="C146" s="28"/>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row>
    <row r="147" spans="2:27" ht="14.25" customHeight="1" x14ac:dyDescent="0.15">
      <c r="B147" s="27"/>
      <c r="C147" s="28"/>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row>
    <row r="148" spans="2:27" ht="14.25" customHeight="1" x14ac:dyDescent="0.15">
      <c r="B148" s="27"/>
      <c r="C148" s="28"/>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row>
    <row r="149" spans="2:27" ht="14.25" customHeight="1" x14ac:dyDescent="0.15">
      <c r="B149" s="27"/>
      <c r="C149" s="28"/>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row>
    <row r="150" spans="2:27" ht="14.25" customHeight="1" x14ac:dyDescent="0.15">
      <c r="B150" s="27"/>
      <c r="C150" s="28"/>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row>
    <row r="151" spans="2:27" ht="14.25" customHeight="1" x14ac:dyDescent="0.15">
      <c r="B151" s="27"/>
      <c r="C151" s="28"/>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row>
    <row r="152" spans="2:27" ht="14.25" customHeight="1" x14ac:dyDescent="0.15">
      <c r="B152" s="27"/>
      <c r="C152" s="28"/>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row>
    <row r="153" spans="2:27" ht="14.25" customHeight="1" x14ac:dyDescent="0.15">
      <c r="B153" s="27"/>
      <c r="C153" s="28"/>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row>
    <row r="154" spans="2:27" ht="14.25" customHeight="1" x14ac:dyDescent="0.15">
      <c r="B154" s="27"/>
      <c r="C154" s="28"/>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row>
    <row r="155" spans="2:27" ht="14.25" customHeight="1" x14ac:dyDescent="0.15">
      <c r="B155" s="27"/>
      <c r="C155" s="28"/>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row>
    <row r="156" spans="2:27" ht="14.25" customHeight="1" x14ac:dyDescent="0.15">
      <c r="B156" s="27"/>
      <c r="C156" s="28"/>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row>
    <row r="157" spans="2:27" ht="14.25" customHeight="1" x14ac:dyDescent="0.15">
      <c r="B157" s="27"/>
      <c r="C157" s="28"/>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row>
    <row r="158" spans="2:27" ht="14.25" customHeight="1" x14ac:dyDescent="0.15">
      <c r="B158" s="27"/>
      <c r="C158" s="28"/>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row>
    <row r="159" spans="2:27" ht="14.25" customHeight="1" x14ac:dyDescent="0.15">
      <c r="B159" s="27"/>
      <c r="C159" s="28"/>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row>
    <row r="160" spans="2:27" ht="14.25" customHeight="1" x14ac:dyDescent="0.15">
      <c r="B160" s="27"/>
      <c r="C160" s="28"/>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row>
    <row r="161" spans="2:27" ht="14.25" customHeight="1" x14ac:dyDescent="0.15">
      <c r="B161" s="27"/>
      <c r="C161" s="28"/>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row>
    <row r="162" spans="2:27" ht="14.25" customHeight="1" x14ac:dyDescent="0.15">
      <c r="B162" s="27"/>
      <c r="C162" s="28"/>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row>
    <row r="163" spans="2:27" ht="14.25" customHeight="1" x14ac:dyDescent="0.15">
      <c r="B163" s="27"/>
      <c r="C163" s="28"/>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row>
    <row r="164" spans="2:27" ht="14.25" customHeight="1" x14ac:dyDescent="0.15">
      <c r="B164" s="27"/>
      <c r="C164" s="28"/>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row>
    <row r="165" spans="2:27" ht="14.25" customHeight="1" x14ac:dyDescent="0.15">
      <c r="B165" s="27"/>
      <c r="C165" s="28"/>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row>
    <row r="166" spans="2:27" ht="14.25" customHeight="1" x14ac:dyDescent="0.15">
      <c r="B166" s="27"/>
      <c r="C166" s="28"/>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row>
    <row r="167" spans="2:27" ht="14.25" customHeight="1" x14ac:dyDescent="0.15">
      <c r="B167" s="27"/>
      <c r="C167" s="28"/>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row>
    <row r="168" spans="2:27" ht="14.25" customHeight="1" x14ac:dyDescent="0.15">
      <c r="B168" s="27"/>
      <c r="C168" s="28"/>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row>
    <row r="169" spans="2:27" ht="14.25" customHeight="1" x14ac:dyDescent="0.15">
      <c r="B169" s="27"/>
      <c r="C169" s="28"/>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row>
    <row r="170" spans="2:27" ht="14.25" customHeight="1" x14ac:dyDescent="0.15">
      <c r="B170" s="27"/>
      <c r="C170" s="28"/>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row>
    <row r="171" spans="2:27" ht="14.25" customHeight="1" x14ac:dyDescent="0.15">
      <c r="B171" s="27"/>
      <c r="C171" s="28"/>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row>
    <row r="172" spans="2:27" ht="14.25" customHeight="1" x14ac:dyDescent="0.15">
      <c r="B172" s="27"/>
      <c r="C172" s="28"/>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row>
    <row r="173" spans="2:27" ht="14.25" customHeight="1" x14ac:dyDescent="0.15">
      <c r="B173" s="27"/>
      <c r="C173" s="28"/>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row>
    <row r="174" spans="2:27" ht="14.25" customHeight="1" x14ac:dyDescent="0.15">
      <c r="B174" s="27"/>
      <c r="C174" s="28"/>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row>
    <row r="175" spans="2:27" ht="14.25" customHeight="1" x14ac:dyDescent="0.15">
      <c r="B175" s="27"/>
      <c r="C175" s="28"/>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row>
    <row r="176" spans="2:27" ht="14.25" customHeight="1" x14ac:dyDescent="0.15">
      <c r="B176" s="27"/>
      <c r="C176" s="28"/>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row>
    <row r="177" spans="2:27" ht="14.25" customHeight="1" x14ac:dyDescent="0.15">
      <c r="B177" s="27"/>
      <c r="C177" s="28"/>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row>
    <row r="178" spans="2:27" ht="14.25" customHeight="1" x14ac:dyDescent="0.15">
      <c r="B178" s="27"/>
      <c r="C178" s="28"/>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row>
    <row r="179" spans="2:27" ht="14.25" customHeight="1" x14ac:dyDescent="0.15">
      <c r="B179" s="27"/>
      <c r="C179" s="28"/>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row>
    <row r="180" spans="2:27" ht="14.25" customHeight="1" x14ac:dyDescent="0.15">
      <c r="B180" s="27"/>
      <c r="C180" s="28"/>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row>
    <row r="181" spans="2:27" ht="14.25" customHeight="1" x14ac:dyDescent="0.15">
      <c r="B181" s="27"/>
      <c r="C181" s="28"/>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row>
    <row r="182" spans="2:27" ht="14.25" customHeight="1" x14ac:dyDescent="0.15">
      <c r="B182" s="27"/>
      <c r="C182" s="28"/>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row>
    <row r="183" spans="2:27" ht="14.25" customHeight="1" x14ac:dyDescent="0.15">
      <c r="B183" s="27"/>
      <c r="C183" s="28"/>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row>
    <row r="184" spans="2:27" ht="14.25" customHeight="1" x14ac:dyDescent="0.15">
      <c r="B184" s="27"/>
      <c r="C184" s="28"/>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row>
    <row r="185" spans="2:27" ht="14.25" customHeight="1" x14ac:dyDescent="0.15">
      <c r="B185" s="27"/>
      <c r="C185" s="28"/>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row>
    <row r="186" spans="2:27" ht="14.25" customHeight="1" x14ac:dyDescent="0.15">
      <c r="B186" s="27"/>
      <c r="C186" s="28"/>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row>
    <row r="187" spans="2:27" ht="14.25" customHeight="1" x14ac:dyDescent="0.15">
      <c r="B187" s="27"/>
      <c r="C187" s="28"/>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row>
    <row r="188" spans="2:27" ht="14.25" customHeight="1" x14ac:dyDescent="0.15">
      <c r="B188" s="27"/>
      <c r="C188" s="28"/>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row>
    <row r="189" spans="2:27" ht="14.25" customHeight="1" x14ac:dyDescent="0.15">
      <c r="B189" s="27"/>
      <c r="C189" s="28"/>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row>
    <row r="190" spans="2:27" ht="14.25" customHeight="1" x14ac:dyDescent="0.15">
      <c r="B190" s="27"/>
      <c r="C190" s="28"/>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row>
    <row r="191" spans="2:27" ht="14.25" customHeight="1" x14ac:dyDescent="0.15">
      <c r="B191" s="27"/>
      <c r="C191" s="28"/>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row>
    <row r="192" spans="2:27" ht="14.25" customHeight="1" x14ac:dyDescent="0.15">
      <c r="B192" s="27"/>
      <c r="C192" s="28"/>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row>
    <row r="193" spans="2:27" ht="14.25" customHeight="1" x14ac:dyDescent="0.15">
      <c r="B193" s="27"/>
      <c r="C193" s="28"/>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row>
    <row r="194" spans="2:27" ht="14.25" customHeight="1" x14ac:dyDescent="0.15">
      <c r="B194" s="27"/>
      <c r="C194" s="28"/>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row>
    <row r="195" spans="2:27" ht="14.25" customHeight="1" x14ac:dyDescent="0.15">
      <c r="B195" s="27"/>
      <c r="C195" s="28"/>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row>
    <row r="196" spans="2:27" ht="14.25" customHeight="1" x14ac:dyDescent="0.15">
      <c r="B196" s="27"/>
      <c r="C196" s="28"/>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row>
    <row r="197" spans="2:27" ht="14.25" customHeight="1" x14ac:dyDescent="0.15">
      <c r="B197" s="27"/>
      <c r="C197" s="28"/>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row>
    <row r="198" spans="2:27" ht="14.25" customHeight="1" x14ac:dyDescent="0.15">
      <c r="B198" s="27"/>
      <c r="C198" s="28"/>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row>
    <row r="199" spans="2:27" ht="14.25" customHeight="1" x14ac:dyDescent="0.15">
      <c r="B199" s="27"/>
      <c r="C199" s="28"/>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row>
    <row r="200" spans="2:27" ht="14.25" customHeight="1" x14ac:dyDescent="0.15">
      <c r="B200" s="27"/>
      <c r="C200" s="28"/>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row>
    <row r="201" spans="2:27" ht="14.25" customHeight="1" x14ac:dyDescent="0.15">
      <c r="B201" s="27"/>
      <c r="C201" s="28"/>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row>
    <row r="202" spans="2:27" ht="14.25" customHeight="1" x14ac:dyDescent="0.15">
      <c r="B202" s="27"/>
      <c r="C202" s="28"/>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row>
    <row r="203" spans="2:27" ht="14.25" customHeight="1" x14ac:dyDescent="0.15">
      <c r="B203" s="27"/>
      <c r="C203" s="28"/>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row>
    <row r="204" spans="2:27" ht="14.25" customHeight="1" x14ac:dyDescent="0.15">
      <c r="B204" s="27"/>
      <c r="C204" s="28"/>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row>
    <row r="205" spans="2:27" ht="14.25" customHeight="1" x14ac:dyDescent="0.15">
      <c r="B205" s="27"/>
      <c r="C205" s="28"/>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row>
    <row r="206" spans="2:27" ht="14.25" customHeight="1" x14ac:dyDescent="0.15">
      <c r="B206" s="27"/>
      <c r="C206" s="28"/>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row>
    <row r="207" spans="2:27" ht="14.25" customHeight="1" x14ac:dyDescent="0.15">
      <c r="B207" s="27"/>
      <c r="C207" s="28"/>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row>
    <row r="208" spans="2:27" ht="14.25" customHeight="1" x14ac:dyDescent="0.15">
      <c r="B208" s="27"/>
      <c r="C208" s="28"/>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row>
    <row r="209" spans="2:27" ht="14.25" customHeight="1" x14ac:dyDescent="0.15">
      <c r="B209" s="27"/>
      <c r="C209" s="28"/>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row>
    <row r="210" spans="2:27" ht="14.25" customHeight="1" x14ac:dyDescent="0.15">
      <c r="B210" s="27"/>
      <c r="C210" s="28"/>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row>
    <row r="211" spans="2:27" ht="14.25" customHeight="1" x14ac:dyDescent="0.15">
      <c r="B211" s="27"/>
      <c r="C211" s="28"/>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row>
    <row r="212" spans="2:27" ht="14.25" customHeight="1" x14ac:dyDescent="0.15">
      <c r="B212" s="27"/>
      <c r="C212" s="28"/>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row>
    <row r="213" spans="2:27" ht="14.25" customHeight="1" x14ac:dyDescent="0.15">
      <c r="B213" s="27"/>
      <c r="C213" s="28"/>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row>
    <row r="214" spans="2:27" ht="14.25" customHeight="1" x14ac:dyDescent="0.15">
      <c r="B214" s="27"/>
      <c r="C214" s="28"/>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row>
    <row r="215" spans="2:27" ht="14.25" customHeight="1" x14ac:dyDescent="0.15">
      <c r="B215" s="27"/>
      <c r="C215" s="28"/>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row>
    <row r="216" spans="2:27" ht="14.25" customHeight="1" x14ac:dyDescent="0.15">
      <c r="B216" s="27"/>
      <c r="C216" s="28"/>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row>
    <row r="217" spans="2:27" ht="14.25" customHeight="1" x14ac:dyDescent="0.15">
      <c r="B217" s="27"/>
      <c r="C217" s="28"/>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row>
    <row r="218" spans="2:27" ht="14.25" customHeight="1" x14ac:dyDescent="0.15">
      <c r="B218" s="27"/>
      <c r="C218" s="28"/>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row>
    <row r="219" spans="2:27" ht="14.25" customHeight="1" x14ac:dyDescent="0.15">
      <c r="B219" s="27"/>
      <c r="C219" s="28"/>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row>
    <row r="220" spans="2:27" ht="14.25" customHeight="1" x14ac:dyDescent="0.15">
      <c r="B220" s="27"/>
      <c r="C220" s="28"/>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row>
    <row r="221" spans="2:27" ht="14.25" customHeight="1" x14ac:dyDescent="0.15">
      <c r="B221" s="27"/>
      <c r="C221" s="28"/>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row>
    <row r="222" spans="2:27" ht="14.25" customHeight="1" x14ac:dyDescent="0.15">
      <c r="B222" s="27"/>
      <c r="C222" s="28"/>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row>
    <row r="223" spans="2:27" ht="14.25" customHeight="1" x14ac:dyDescent="0.15">
      <c r="B223" s="27"/>
      <c r="C223" s="28"/>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row>
    <row r="224" spans="2:27" ht="14.25" customHeight="1" x14ac:dyDescent="0.15">
      <c r="B224" s="27"/>
      <c r="C224" s="28"/>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row>
    <row r="225" spans="2:27" ht="14.25" customHeight="1" x14ac:dyDescent="0.15">
      <c r="B225" s="27"/>
      <c r="C225" s="28"/>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row>
    <row r="226" spans="2:27" ht="14.25" customHeight="1" x14ac:dyDescent="0.15">
      <c r="B226" s="27"/>
      <c r="C226" s="28"/>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row>
    <row r="227" spans="2:27" ht="14.25" customHeight="1" x14ac:dyDescent="0.15">
      <c r="B227" s="27"/>
      <c r="C227" s="28"/>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row>
    <row r="228" spans="2:27" ht="14.25" customHeight="1" x14ac:dyDescent="0.15">
      <c r="B228" s="27"/>
      <c r="C228" s="28"/>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row>
    <row r="229" spans="2:27" ht="14.25" customHeight="1" x14ac:dyDescent="0.15">
      <c r="B229" s="27"/>
      <c r="C229" s="28"/>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row>
    <row r="230" spans="2:27" ht="14.25" customHeight="1" x14ac:dyDescent="0.15">
      <c r="B230" s="27"/>
      <c r="C230" s="28"/>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row>
    <row r="231" spans="2:27" ht="14.25" customHeight="1" x14ac:dyDescent="0.15">
      <c r="B231" s="27"/>
      <c r="C231" s="28"/>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row>
    <row r="232" spans="2:27" ht="14.25" customHeight="1" x14ac:dyDescent="0.15">
      <c r="B232" s="27"/>
      <c r="C232" s="28"/>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row>
    <row r="233" spans="2:27" ht="14.25" customHeight="1" x14ac:dyDescent="0.15">
      <c r="B233" s="27"/>
      <c r="C233" s="28"/>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row>
    <row r="234" spans="2:27" ht="14.25" customHeight="1" x14ac:dyDescent="0.15">
      <c r="B234" s="27"/>
      <c r="C234" s="28"/>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row>
    <row r="235" spans="2:27" ht="14.25" customHeight="1" x14ac:dyDescent="0.15">
      <c r="B235" s="27"/>
      <c r="C235" s="28"/>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row>
    <row r="236" spans="2:27" ht="14.25" customHeight="1" x14ac:dyDescent="0.15">
      <c r="B236" s="27"/>
      <c r="C236" s="28"/>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row>
    <row r="237" spans="2:27" ht="14.25" customHeight="1" x14ac:dyDescent="0.15">
      <c r="B237" s="27"/>
      <c r="C237" s="28"/>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row>
    <row r="238" spans="2:27" ht="14.25" customHeight="1" x14ac:dyDescent="0.15">
      <c r="B238" s="27"/>
      <c r="C238" s="28"/>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row>
    <row r="239" spans="2:27" ht="14.25" customHeight="1" x14ac:dyDescent="0.15">
      <c r="B239" s="27"/>
      <c r="C239" s="28"/>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row>
    <row r="240" spans="2:27" ht="14.25" customHeight="1" x14ac:dyDescent="0.15">
      <c r="B240" s="27"/>
      <c r="C240" s="28"/>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row>
    <row r="241" spans="2:27" ht="14.25" customHeight="1" x14ac:dyDescent="0.15">
      <c r="B241" s="27"/>
      <c r="C241" s="28"/>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row>
    <row r="242" spans="2:27" ht="14.25" customHeight="1" x14ac:dyDescent="0.15">
      <c r="B242" s="27"/>
      <c r="C242" s="28"/>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row>
    <row r="243" spans="2:27" ht="14.25" customHeight="1" x14ac:dyDescent="0.15">
      <c r="B243" s="27"/>
      <c r="C243" s="28"/>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row>
    <row r="244" spans="2:27" ht="14.25" customHeight="1" x14ac:dyDescent="0.15">
      <c r="B244" s="27"/>
      <c r="C244" s="28"/>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row>
    <row r="245" spans="2:27" ht="14.25" customHeight="1" x14ac:dyDescent="0.15">
      <c r="B245" s="27"/>
      <c r="C245" s="28"/>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row>
    <row r="246" spans="2:27" ht="14.25" customHeight="1" x14ac:dyDescent="0.15">
      <c r="B246" s="27"/>
      <c r="C246" s="28"/>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row>
    <row r="247" spans="2:27" ht="14.25" customHeight="1" x14ac:dyDescent="0.15">
      <c r="B247" s="27"/>
      <c r="C247" s="28"/>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row>
    <row r="248" spans="2:27" ht="14.25" customHeight="1" x14ac:dyDescent="0.15">
      <c r="B248" s="27"/>
      <c r="C248" s="28"/>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row>
    <row r="249" spans="2:27" ht="14.25" customHeight="1" x14ac:dyDescent="0.15">
      <c r="B249" s="27"/>
      <c r="C249" s="28"/>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row>
    <row r="250" spans="2:27" ht="14.25" customHeight="1" x14ac:dyDescent="0.15">
      <c r="B250" s="27"/>
      <c r="C250" s="28"/>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row>
    <row r="251" spans="2:27" ht="14.25" customHeight="1" x14ac:dyDescent="0.15">
      <c r="B251" s="27"/>
      <c r="C251" s="28"/>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row>
    <row r="252" spans="2:27" ht="14.25" customHeight="1" x14ac:dyDescent="0.15">
      <c r="B252" s="27"/>
      <c r="C252" s="28"/>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row>
    <row r="253" spans="2:27" ht="14.25" customHeight="1" x14ac:dyDescent="0.15">
      <c r="B253" s="27"/>
      <c r="C253" s="28"/>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row>
    <row r="254" spans="2:27" ht="14.25" customHeight="1" x14ac:dyDescent="0.15">
      <c r="B254" s="27"/>
      <c r="C254" s="28"/>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row>
    <row r="255" spans="2:27" ht="14.25" customHeight="1" x14ac:dyDescent="0.15">
      <c r="B255" s="27"/>
      <c r="C255" s="28"/>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row>
    <row r="256" spans="2:27" ht="14.25" customHeight="1" x14ac:dyDescent="0.15">
      <c r="B256" s="27"/>
      <c r="C256" s="28"/>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row>
    <row r="257" spans="2:27" ht="14.25" customHeight="1" x14ac:dyDescent="0.15">
      <c r="B257" s="27"/>
      <c r="C257" s="28"/>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row>
    <row r="258" spans="2:27" ht="14.25" customHeight="1" x14ac:dyDescent="0.15">
      <c r="B258" s="27"/>
      <c r="C258" s="28"/>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row>
    <row r="259" spans="2:27" ht="14.25" customHeight="1" x14ac:dyDescent="0.15">
      <c r="B259" s="27"/>
      <c r="C259" s="28"/>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row>
    <row r="260" spans="2:27" ht="14.25" customHeight="1" x14ac:dyDescent="0.15">
      <c r="B260" s="27"/>
      <c r="C260" s="28"/>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row>
    <row r="261" spans="2:27" ht="14.25" customHeight="1" x14ac:dyDescent="0.15">
      <c r="B261" s="27"/>
      <c r="C261" s="28"/>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row>
    <row r="262" spans="2:27" ht="14.25" customHeight="1" x14ac:dyDescent="0.15">
      <c r="B262" s="27"/>
      <c r="C262" s="28"/>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row>
    <row r="263" spans="2:27" ht="14.25" customHeight="1" x14ac:dyDescent="0.15">
      <c r="B263" s="27"/>
      <c r="C263" s="28"/>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row>
    <row r="264" spans="2:27" ht="14.25" customHeight="1" x14ac:dyDescent="0.15">
      <c r="B264" s="27"/>
      <c r="C264" s="28"/>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row>
    <row r="265" spans="2:27" ht="14.25" customHeight="1" x14ac:dyDescent="0.15">
      <c r="B265" s="27"/>
      <c r="C265" s="28"/>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row>
    <row r="266" spans="2:27" ht="14.25" customHeight="1" x14ac:dyDescent="0.15">
      <c r="B266" s="27"/>
      <c r="C266" s="28"/>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row>
    <row r="267" spans="2:27" ht="14.25" customHeight="1" x14ac:dyDescent="0.15">
      <c r="B267" s="27"/>
      <c r="C267" s="28"/>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row>
    <row r="268" spans="2:27" ht="14.25" customHeight="1" x14ac:dyDescent="0.15">
      <c r="B268" s="27"/>
      <c r="C268" s="28"/>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row>
    <row r="269" spans="2:27" ht="14.25" customHeight="1" x14ac:dyDescent="0.15">
      <c r="B269" s="27"/>
      <c r="C269" s="28"/>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row>
    <row r="270" spans="2:27" ht="14.25" customHeight="1" x14ac:dyDescent="0.15">
      <c r="B270" s="27"/>
      <c r="C270" s="28"/>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row>
    <row r="271" spans="2:27" ht="14.25" customHeight="1" x14ac:dyDescent="0.15">
      <c r="B271" s="27"/>
      <c r="C271" s="28"/>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row>
    <row r="272" spans="2:27" ht="14.25" customHeight="1" x14ac:dyDescent="0.15">
      <c r="B272" s="27"/>
      <c r="C272" s="28"/>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row>
    <row r="273" spans="2:27" ht="14.25" customHeight="1" x14ac:dyDescent="0.15">
      <c r="B273" s="27"/>
      <c r="C273" s="28"/>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row>
    <row r="274" spans="2:27" ht="14.25" customHeight="1" x14ac:dyDescent="0.15">
      <c r="B274" s="27"/>
      <c r="C274" s="28"/>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row>
    <row r="275" spans="2:27" ht="14.25" customHeight="1" x14ac:dyDescent="0.15">
      <c r="B275" s="27"/>
      <c r="C275" s="28"/>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row>
    <row r="276" spans="2:27" ht="14.25" customHeight="1" x14ac:dyDescent="0.15">
      <c r="B276" s="27"/>
      <c r="C276" s="28"/>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row>
    <row r="277" spans="2:27" ht="14.25" customHeight="1" x14ac:dyDescent="0.15">
      <c r="B277" s="27"/>
      <c r="C277" s="28"/>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row>
    <row r="278" spans="2:27" ht="14.25" customHeight="1" x14ac:dyDescent="0.15">
      <c r="B278" s="27"/>
      <c r="C278" s="28"/>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row>
    <row r="279" spans="2:27" ht="14.25" customHeight="1" x14ac:dyDescent="0.15">
      <c r="B279" s="27"/>
      <c r="C279" s="28"/>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row>
    <row r="280" spans="2:27" ht="14.25" customHeight="1" x14ac:dyDescent="0.15">
      <c r="B280" s="27"/>
      <c r="C280" s="28"/>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row>
    <row r="281" spans="2:27" ht="14.25" customHeight="1" x14ac:dyDescent="0.15">
      <c r="B281" s="27"/>
      <c r="C281" s="28"/>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row>
    <row r="282" spans="2:27" ht="14.25" customHeight="1" x14ac:dyDescent="0.15">
      <c r="B282" s="27"/>
      <c r="C282" s="28"/>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row>
    <row r="283" spans="2:27" ht="14.25" customHeight="1" x14ac:dyDescent="0.15">
      <c r="B283" s="27"/>
      <c r="C283" s="28"/>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row>
    <row r="284" spans="2:27" ht="14.25" customHeight="1" x14ac:dyDescent="0.15">
      <c r="B284" s="27"/>
      <c r="C284" s="28"/>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row>
    <row r="285" spans="2:27" ht="14.25" customHeight="1" x14ac:dyDescent="0.15">
      <c r="B285" s="27"/>
      <c r="C285" s="28"/>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row>
    <row r="286" spans="2:27" ht="14.25" customHeight="1" x14ac:dyDescent="0.15">
      <c r="B286" s="27"/>
      <c r="C286" s="28"/>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row>
    <row r="287" spans="2:27" ht="14.25" customHeight="1" x14ac:dyDescent="0.15">
      <c r="B287" s="27"/>
      <c r="C287" s="28"/>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row>
    <row r="288" spans="2:27" ht="14.25" customHeight="1" x14ac:dyDescent="0.15">
      <c r="B288" s="27"/>
      <c r="C288" s="28"/>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row>
    <row r="289" spans="2:27" ht="14.25" customHeight="1" x14ac:dyDescent="0.15">
      <c r="B289" s="27"/>
      <c r="C289" s="28"/>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row>
    <row r="290" spans="2:27" ht="14.25" customHeight="1" x14ac:dyDescent="0.15">
      <c r="B290" s="27"/>
      <c r="C290" s="28"/>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row>
    <row r="291" spans="2:27" ht="14.25" customHeight="1" x14ac:dyDescent="0.15">
      <c r="B291" s="27"/>
      <c r="C291" s="28"/>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row>
    <row r="292" spans="2:27" ht="14.25" customHeight="1" x14ac:dyDescent="0.15">
      <c r="B292" s="27"/>
      <c r="C292" s="28"/>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row>
    <row r="293" spans="2:27" ht="14.25" customHeight="1" x14ac:dyDescent="0.15">
      <c r="B293" s="27"/>
      <c r="C293" s="28"/>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row>
    <row r="294" spans="2:27" ht="14.25" customHeight="1" x14ac:dyDescent="0.15">
      <c r="B294" s="27"/>
      <c r="C294" s="28"/>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row>
    <row r="295" spans="2:27" ht="14.25" customHeight="1" x14ac:dyDescent="0.15">
      <c r="B295" s="27"/>
      <c r="C295" s="28"/>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row>
    <row r="296" spans="2:27" ht="14.25" customHeight="1" x14ac:dyDescent="0.15">
      <c r="B296" s="27"/>
      <c r="C296" s="28"/>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row>
    <row r="297" spans="2:27" ht="14.25" customHeight="1" x14ac:dyDescent="0.15">
      <c r="B297" s="27"/>
      <c r="C297" s="28"/>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row>
    <row r="298" spans="2:27" ht="14.25" customHeight="1" x14ac:dyDescent="0.15">
      <c r="B298" s="27"/>
      <c r="C298" s="28"/>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row>
    <row r="299" spans="2:27" ht="14.25" customHeight="1" x14ac:dyDescent="0.15">
      <c r="B299" s="27"/>
      <c r="C299" s="28"/>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row>
    <row r="300" spans="2:27" ht="14.25" customHeight="1" x14ac:dyDescent="0.15">
      <c r="B300" s="27"/>
      <c r="C300" s="28"/>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row>
    <row r="301" spans="2:27" ht="14.25" customHeight="1" x14ac:dyDescent="0.15">
      <c r="B301" s="27"/>
      <c r="C301" s="28"/>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row>
    <row r="302" spans="2:27" ht="14.25" customHeight="1" x14ac:dyDescent="0.15">
      <c r="B302" s="27"/>
      <c r="C302" s="28"/>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row>
    <row r="303" spans="2:27" ht="14.25" customHeight="1" x14ac:dyDescent="0.15">
      <c r="B303" s="27"/>
      <c r="C303" s="28"/>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row>
    <row r="304" spans="2:27" ht="14.25" customHeight="1" x14ac:dyDescent="0.15">
      <c r="B304" s="27"/>
      <c r="C304" s="28"/>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row>
    <row r="305" spans="2:27" ht="14.25" customHeight="1" x14ac:dyDescent="0.15">
      <c r="B305" s="27"/>
      <c r="C305" s="28"/>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row>
    <row r="306" spans="2:27" ht="14.25" customHeight="1" x14ac:dyDescent="0.15">
      <c r="B306" s="27"/>
      <c r="C306" s="28"/>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row>
    <row r="307" spans="2:27" ht="14.25" customHeight="1" x14ac:dyDescent="0.15">
      <c r="B307" s="27"/>
      <c r="C307" s="28"/>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row>
    <row r="308" spans="2:27" ht="14.25" customHeight="1" x14ac:dyDescent="0.15">
      <c r="B308" s="27"/>
      <c r="C308" s="28"/>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row>
    <row r="309" spans="2:27" ht="14.25" customHeight="1" x14ac:dyDescent="0.15">
      <c r="B309" s="27"/>
      <c r="C309" s="28"/>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row>
    <row r="310" spans="2:27" ht="14.25" customHeight="1" x14ac:dyDescent="0.15">
      <c r="B310" s="27"/>
      <c r="C310" s="28"/>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row>
    <row r="311" spans="2:27" ht="14.25" customHeight="1" x14ac:dyDescent="0.15">
      <c r="B311" s="27"/>
      <c r="C311" s="28"/>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row>
    <row r="312" spans="2:27" ht="14.25" customHeight="1" x14ac:dyDescent="0.15">
      <c r="B312" s="27"/>
      <c r="C312" s="28"/>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row>
    <row r="313" spans="2:27" ht="14.25" customHeight="1" x14ac:dyDescent="0.15">
      <c r="B313" s="27"/>
      <c r="C313" s="28"/>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row>
    <row r="314" spans="2:27" ht="14.25" customHeight="1" x14ac:dyDescent="0.15">
      <c r="B314" s="27"/>
      <c r="C314" s="28"/>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row>
    <row r="315" spans="2:27" ht="14.25" customHeight="1" x14ac:dyDescent="0.15">
      <c r="B315" s="27"/>
      <c r="C315" s="28"/>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row>
    <row r="316" spans="2:27" ht="14.25" customHeight="1" x14ac:dyDescent="0.15">
      <c r="B316" s="27"/>
      <c r="C316" s="28"/>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row>
    <row r="317" spans="2:27" ht="14.25" customHeight="1" x14ac:dyDescent="0.15">
      <c r="B317" s="27"/>
      <c r="C317" s="28"/>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row>
    <row r="318" spans="2:27" ht="14.25" customHeight="1" x14ac:dyDescent="0.15">
      <c r="B318" s="27"/>
      <c r="C318" s="28"/>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row>
    <row r="319" spans="2:27" ht="14.25" customHeight="1" x14ac:dyDescent="0.15">
      <c r="B319" s="27"/>
      <c r="C319" s="28"/>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row>
    <row r="320" spans="2:27" ht="14.25" customHeight="1" x14ac:dyDescent="0.15">
      <c r="B320" s="27"/>
      <c r="C320" s="28"/>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row>
    <row r="321" spans="2:27" ht="14.25" customHeight="1" x14ac:dyDescent="0.15">
      <c r="B321" s="27"/>
      <c r="C321" s="28"/>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row>
    <row r="322" spans="2:27" ht="14.25" customHeight="1" x14ac:dyDescent="0.15">
      <c r="B322" s="27"/>
      <c r="C322" s="28"/>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row>
    <row r="323" spans="2:27" ht="14.25" customHeight="1" x14ac:dyDescent="0.15">
      <c r="B323" s="27"/>
      <c r="C323" s="28"/>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row>
    <row r="324" spans="2:27" ht="14.25" customHeight="1" x14ac:dyDescent="0.15">
      <c r="B324" s="27"/>
      <c r="C324" s="28"/>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row>
    <row r="325" spans="2:27" ht="14.25" customHeight="1" x14ac:dyDescent="0.15">
      <c r="B325" s="27"/>
      <c r="C325" s="28"/>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row>
    <row r="326" spans="2:27" ht="14.25" customHeight="1" x14ac:dyDescent="0.15">
      <c r="B326" s="27"/>
      <c r="C326" s="28"/>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row>
    <row r="327" spans="2:27" ht="14.25" customHeight="1" x14ac:dyDescent="0.15">
      <c r="B327" s="27"/>
      <c r="C327" s="28"/>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row>
    <row r="328" spans="2:27" ht="14.25" customHeight="1" x14ac:dyDescent="0.15">
      <c r="B328" s="27"/>
      <c r="C328" s="28"/>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row>
    <row r="329" spans="2:27" ht="14.25" customHeight="1" x14ac:dyDescent="0.15">
      <c r="B329" s="27"/>
      <c r="C329" s="28"/>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row>
    <row r="330" spans="2:27" ht="14.25" customHeight="1" x14ac:dyDescent="0.15">
      <c r="B330" s="27"/>
      <c r="C330" s="28"/>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row>
    <row r="331" spans="2:27" ht="14.25" customHeight="1" x14ac:dyDescent="0.15">
      <c r="B331" s="27"/>
      <c r="C331" s="28"/>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row>
    <row r="332" spans="2:27" ht="14.25" customHeight="1" x14ac:dyDescent="0.15">
      <c r="B332" s="27"/>
      <c r="C332" s="28"/>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row>
    <row r="333" spans="2:27" ht="14.25" customHeight="1" x14ac:dyDescent="0.15">
      <c r="B333" s="27"/>
      <c r="C333" s="28"/>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row>
    <row r="334" spans="2:27" ht="14.25" customHeight="1" x14ac:dyDescent="0.15">
      <c r="B334" s="27"/>
      <c r="C334" s="28"/>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row>
    <row r="335" spans="2:27" ht="14.25" customHeight="1" x14ac:dyDescent="0.15">
      <c r="B335" s="27"/>
      <c r="C335" s="28"/>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row>
    <row r="336" spans="2:27" ht="14.25" customHeight="1" x14ac:dyDescent="0.15">
      <c r="B336" s="27"/>
      <c r="C336" s="28"/>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row>
    <row r="337" spans="2:27" ht="14.25" customHeight="1" x14ac:dyDescent="0.15">
      <c r="B337" s="27"/>
      <c r="C337" s="28"/>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row>
    <row r="338" spans="2:27" ht="14.25" customHeight="1" x14ac:dyDescent="0.15">
      <c r="B338" s="27"/>
      <c r="C338" s="28"/>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row>
    <row r="339" spans="2:27" ht="14.25" customHeight="1" x14ac:dyDescent="0.15">
      <c r="B339" s="27"/>
      <c r="C339" s="28"/>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row>
    <row r="340" spans="2:27" ht="14.25" customHeight="1" x14ac:dyDescent="0.15">
      <c r="B340" s="27"/>
      <c r="C340" s="28"/>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row>
    <row r="341" spans="2:27" ht="14.25" customHeight="1" x14ac:dyDescent="0.15">
      <c r="B341" s="27"/>
      <c r="C341" s="28"/>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row>
    <row r="342" spans="2:27" ht="14.25" customHeight="1" x14ac:dyDescent="0.15">
      <c r="B342" s="27"/>
      <c r="C342" s="28"/>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row>
    <row r="343" spans="2:27" ht="14.25" customHeight="1" x14ac:dyDescent="0.15">
      <c r="B343" s="27"/>
      <c r="C343" s="28"/>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row>
    <row r="344" spans="2:27" ht="14.25" customHeight="1" x14ac:dyDescent="0.15">
      <c r="B344" s="27"/>
      <c r="C344" s="28"/>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row>
    <row r="345" spans="2:27" ht="14.25" customHeight="1" x14ac:dyDescent="0.15">
      <c r="B345" s="27"/>
      <c r="C345" s="28"/>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row>
    <row r="346" spans="2:27" ht="14.25" customHeight="1" x14ac:dyDescent="0.15">
      <c r="B346" s="27"/>
      <c r="C346" s="28"/>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row>
    <row r="347" spans="2:27" ht="14.25" customHeight="1" x14ac:dyDescent="0.15">
      <c r="B347" s="27"/>
      <c r="C347" s="28"/>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row>
    <row r="348" spans="2:27" ht="14.25" customHeight="1" x14ac:dyDescent="0.15">
      <c r="B348" s="27"/>
      <c r="C348" s="28"/>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row>
    <row r="349" spans="2:27" ht="14.25" customHeight="1" x14ac:dyDescent="0.15">
      <c r="B349" s="27"/>
      <c r="C349" s="28"/>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row>
    <row r="350" spans="2:27" ht="14.25" customHeight="1" x14ac:dyDescent="0.15">
      <c r="B350" s="27"/>
      <c r="C350" s="28"/>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row>
    <row r="351" spans="2:27" ht="14.25" customHeight="1" x14ac:dyDescent="0.15">
      <c r="B351" s="27"/>
      <c r="C351" s="28"/>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row>
    <row r="352" spans="2:27" ht="14.25" customHeight="1" x14ac:dyDescent="0.15">
      <c r="B352" s="27"/>
      <c r="C352" s="28"/>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row>
    <row r="353" spans="2:27" ht="14.25" customHeight="1" x14ac:dyDescent="0.15">
      <c r="B353" s="27"/>
      <c r="C353" s="28"/>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row>
    <row r="354" spans="2:27" ht="14.25" customHeight="1" x14ac:dyDescent="0.15">
      <c r="B354" s="27"/>
      <c r="C354" s="28"/>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row>
    <row r="355" spans="2:27" ht="14.25" customHeight="1" x14ac:dyDescent="0.15">
      <c r="B355" s="27"/>
      <c r="C355" s="28"/>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row>
    <row r="356" spans="2:27" ht="14.25" customHeight="1" x14ac:dyDescent="0.15">
      <c r="B356" s="27"/>
      <c r="C356" s="28"/>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row>
    <row r="357" spans="2:27" ht="14.25" customHeight="1" x14ac:dyDescent="0.15">
      <c r="B357" s="27"/>
      <c r="C357" s="28"/>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row>
    <row r="358" spans="2:27" ht="14.25" customHeight="1" x14ac:dyDescent="0.15">
      <c r="B358" s="27"/>
      <c r="C358" s="28"/>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row>
    <row r="359" spans="2:27" ht="14.25" customHeight="1" x14ac:dyDescent="0.15">
      <c r="B359" s="27"/>
      <c r="C359" s="28"/>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row>
    <row r="360" spans="2:27" ht="14.25" customHeight="1" x14ac:dyDescent="0.15">
      <c r="B360" s="27"/>
      <c r="C360" s="28"/>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row>
    <row r="361" spans="2:27" ht="14.25" customHeight="1" x14ac:dyDescent="0.15">
      <c r="B361" s="27"/>
      <c r="C361" s="28"/>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row>
    <row r="362" spans="2:27" ht="14.25" customHeight="1" x14ac:dyDescent="0.15">
      <c r="B362" s="27"/>
      <c r="C362" s="28"/>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row>
    <row r="363" spans="2:27" ht="14.25" customHeight="1" x14ac:dyDescent="0.15">
      <c r="B363" s="27"/>
      <c r="C363" s="28"/>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row>
    <row r="364" spans="2:27" ht="14.25" customHeight="1" x14ac:dyDescent="0.15">
      <c r="B364" s="27"/>
      <c r="C364" s="28"/>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row>
    <row r="365" spans="2:27" ht="14.25" customHeight="1" x14ac:dyDescent="0.15">
      <c r="B365" s="27"/>
      <c r="C365" s="28"/>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row>
    <row r="366" spans="2:27" ht="14.25" customHeight="1" x14ac:dyDescent="0.15">
      <c r="B366" s="27"/>
      <c r="C366" s="28"/>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row>
    <row r="367" spans="2:27" ht="14.25" customHeight="1" x14ac:dyDescent="0.15">
      <c r="B367" s="27"/>
      <c r="C367" s="28"/>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row>
    <row r="368" spans="2:27" ht="14.25" customHeight="1" x14ac:dyDescent="0.15">
      <c r="B368" s="27"/>
      <c r="C368" s="28"/>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row>
    <row r="369" spans="2:27" ht="14.25" customHeight="1" x14ac:dyDescent="0.15">
      <c r="B369" s="27"/>
      <c r="C369" s="28"/>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row>
    <row r="370" spans="2:27" ht="14.25" customHeight="1" x14ac:dyDescent="0.15">
      <c r="B370" s="27"/>
      <c r="C370" s="28"/>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row>
    <row r="371" spans="2:27" ht="14.25" customHeight="1" x14ac:dyDescent="0.15">
      <c r="B371" s="27"/>
      <c r="C371" s="28"/>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row>
    <row r="372" spans="2:27" ht="14.25" customHeight="1" x14ac:dyDescent="0.15">
      <c r="B372" s="27"/>
      <c r="C372" s="28"/>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row>
    <row r="373" spans="2:27" ht="14.25" customHeight="1" x14ac:dyDescent="0.15">
      <c r="B373" s="27"/>
      <c r="C373" s="28"/>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row>
    <row r="374" spans="2:27" ht="14.25" customHeight="1" x14ac:dyDescent="0.15">
      <c r="B374" s="27"/>
      <c r="C374" s="28"/>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row>
    <row r="375" spans="2:27" ht="14.25" customHeight="1" x14ac:dyDescent="0.15">
      <c r="B375" s="27"/>
      <c r="C375" s="28"/>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row>
    <row r="376" spans="2:27" ht="14.25" customHeight="1" x14ac:dyDescent="0.15">
      <c r="B376" s="27"/>
      <c r="C376" s="28"/>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row>
    <row r="377" spans="2:27" ht="14.25" customHeight="1" x14ac:dyDescent="0.15">
      <c r="B377" s="27"/>
      <c r="C377" s="28"/>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row>
    <row r="378" spans="2:27" ht="14.25" customHeight="1" x14ac:dyDescent="0.15">
      <c r="B378" s="27"/>
      <c r="C378" s="28"/>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row>
    <row r="379" spans="2:27" ht="14.25" customHeight="1" x14ac:dyDescent="0.15">
      <c r="B379" s="27"/>
      <c r="C379" s="28"/>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row>
    <row r="380" spans="2:27" ht="14.25" customHeight="1" x14ac:dyDescent="0.15">
      <c r="B380" s="27"/>
      <c r="C380" s="28"/>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row>
    <row r="381" spans="2:27" ht="14.25" customHeight="1" x14ac:dyDescent="0.15">
      <c r="B381" s="27"/>
      <c r="C381" s="28"/>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row>
    <row r="382" spans="2:27" ht="14.25" customHeight="1" x14ac:dyDescent="0.15">
      <c r="B382" s="27"/>
      <c r="C382" s="28"/>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row>
    <row r="383" spans="2:27" ht="14.25" customHeight="1" x14ac:dyDescent="0.15">
      <c r="B383" s="27"/>
      <c r="C383" s="28"/>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row>
    <row r="384" spans="2:27" ht="14.25" customHeight="1" x14ac:dyDescent="0.15">
      <c r="B384" s="27"/>
      <c r="C384" s="28"/>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row>
    <row r="385" spans="2:27" ht="14.25" customHeight="1" x14ac:dyDescent="0.15">
      <c r="B385" s="27"/>
      <c r="C385" s="28"/>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row>
    <row r="386" spans="2:27" ht="14.25" customHeight="1" x14ac:dyDescent="0.15">
      <c r="B386" s="27"/>
      <c r="C386" s="28"/>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row>
    <row r="387" spans="2:27" ht="14.25" customHeight="1" x14ac:dyDescent="0.15">
      <c r="B387" s="27"/>
      <c r="C387" s="28"/>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row>
    <row r="388" spans="2:27" ht="14.25" customHeight="1" x14ac:dyDescent="0.15">
      <c r="B388" s="27"/>
      <c r="C388" s="28"/>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row>
    <row r="389" spans="2:27" ht="14.25" customHeight="1" x14ac:dyDescent="0.15">
      <c r="B389" s="27"/>
      <c r="C389" s="28"/>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row>
    <row r="390" spans="2:27" ht="14.25" customHeight="1" x14ac:dyDescent="0.15">
      <c r="B390" s="27"/>
      <c r="C390" s="28"/>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row>
    <row r="391" spans="2:27" ht="14.25" customHeight="1" x14ac:dyDescent="0.15">
      <c r="B391" s="27"/>
      <c r="C391" s="28"/>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row>
    <row r="392" spans="2:27" ht="14.25" customHeight="1" x14ac:dyDescent="0.15">
      <c r="B392" s="27"/>
      <c r="C392" s="28"/>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row>
    <row r="393" spans="2:27" ht="14.25" customHeight="1" x14ac:dyDescent="0.15">
      <c r="B393" s="27"/>
      <c r="C393" s="28"/>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row>
    <row r="394" spans="2:27" ht="14.25" customHeight="1" x14ac:dyDescent="0.15">
      <c r="B394" s="27"/>
      <c r="C394" s="28"/>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row>
    <row r="395" spans="2:27" ht="14.25" customHeight="1" x14ac:dyDescent="0.15">
      <c r="B395" s="27"/>
      <c r="C395" s="28"/>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row>
    <row r="396" spans="2:27" ht="14.25" customHeight="1" x14ac:dyDescent="0.15">
      <c r="B396" s="27"/>
      <c r="C396" s="28"/>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row>
    <row r="397" spans="2:27" ht="14.25" customHeight="1" x14ac:dyDescent="0.15">
      <c r="B397" s="27"/>
      <c r="C397" s="28"/>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row>
    <row r="398" spans="2:27" ht="14.25" customHeight="1" x14ac:dyDescent="0.15">
      <c r="B398" s="27"/>
      <c r="C398" s="28"/>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row>
    <row r="399" spans="2:27" ht="14.25" customHeight="1" x14ac:dyDescent="0.15">
      <c r="B399" s="27"/>
      <c r="C399" s="28"/>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row>
    <row r="400" spans="2:27" ht="14.25" customHeight="1" x14ac:dyDescent="0.15">
      <c r="B400" s="27"/>
      <c r="C400" s="28"/>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row>
    <row r="401" spans="2:27" ht="14.25" customHeight="1" x14ac:dyDescent="0.15">
      <c r="B401" s="27"/>
      <c r="C401" s="28"/>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row>
    <row r="402" spans="2:27" ht="14.25" customHeight="1" x14ac:dyDescent="0.15">
      <c r="B402" s="27"/>
      <c r="C402" s="28"/>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row>
    <row r="403" spans="2:27" ht="14.25" customHeight="1" x14ac:dyDescent="0.15">
      <c r="B403" s="27"/>
      <c r="C403" s="28"/>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row>
    <row r="404" spans="2:27" ht="14.25" customHeight="1" x14ac:dyDescent="0.15">
      <c r="B404" s="27"/>
      <c r="C404" s="28"/>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row>
    <row r="405" spans="2:27" ht="14.25" customHeight="1" x14ac:dyDescent="0.15">
      <c r="B405" s="27"/>
      <c r="C405" s="28"/>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row>
    <row r="406" spans="2:27" ht="14.25" customHeight="1" x14ac:dyDescent="0.15">
      <c r="B406" s="27"/>
      <c r="C406" s="28"/>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row>
    <row r="407" spans="2:27" ht="14.25" customHeight="1" x14ac:dyDescent="0.15">
      <c r="B407" s="27"/>
      <c r="C407" s="28"/>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row>
    <row r="408" spans="2:27" ht="14.25" customHeight="1" x14ac:dyDescent="0.15">
      <c r="B408" s="27"/>
      <c r="C408" s="28"/>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row>
    <row r="409" spans="2:27" ht="14.25" customHeight="1" x14ac:dyDescent="0.15">
      <c r="B409" s="27"/>
      <c r="C409" s="28"/>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row>
    <row r="410" spans="2:27" ht="14.25" customHeight="1" x14ac:dyDescent="0.15">
      <c r="B410" s="27"/>
      <c r="C410" s="28"/>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row>
    <row r="411" spans="2:27" ht="14.25" customHeight="1" x14ac:dyDescent="0.15">
      <c r="B411" s="27"/>
      <c r="C411" s="28"/>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row>
    <row r="412" spans="2:27" ht="14.25" customHeight="1" x14ac:dyDescent="0.15">
      <c r="B412" s="27"/>
      <c r="C412" s="28"/>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row>
    <row r="413" spans="2:27" ht="14.25" customHeight="1" x14ac:dyDescent="0.15">
      <c r="B413" s="27"/>
      <c r="C413" s="28"/>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2:27" ht="14.25" customHeight="1" x14ac:dyDescent="0.15">
      <c r="B414" s="27"/>
      <c r="C414" s="28"/>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2:27" ht="14.25" customHeight="1" x14ac:dyDescent="0.15">
      <c r="B415" s="27"/>
      <c r="C415" s="28"/>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2:27" ht="14.25" customHeight="1" x14ac:dyDescent="0.15">
      <c r="B416" s="27"/>
      <c r="C416" s="28"/>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row r="417" spans="2:27" ht="14.25" customHeight="1" x14ac:dyDescent="0.15">
      <c r="B417" s="27"/>
      <c r="C417" s="28"/>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row>
    <row r="418" spans="2:27" ht="14.25" customHeight="1" x14ac:dyDescent="0.15">
      <c r="B418" s="27"/>
      <c r="C418" s="28"/>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row>
    <row r="419" spans="2:27" ht="14.25" customHeight="1" x14ac:dyDescent="0.15">
      <c r="B419" s="27"/>
      <c r="C419" s="28"/>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row>
    <row r="420" spans="2:27" ht="14.25" customHeight="1" x14ac:dyDescent="0.15">
      <c r="B420" s="27"/>
      <c r="C420" s="28"/>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row>
    <row r="421" spans="2:27" ht="14.25" customHeight="1" x14ac:dyDescent="0.15">
      <c r="B421" s="27"/>
      <c r="C421" s="28"/>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row>
    <row r="422" spans="2:27" ht="14.25" customHeight="1" x14ac:dyDescent="0.15">
      <c r="B422" s="27"/>
      <c r="C422" s="28"/>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row>
    <row r="423" spans="2:27" ht="14.25" customHeight="1" x14ac:dyDescent="0.15">
      <c r="B423" s="27"/>
      <c r="C423" s="28"/>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row>
    <row r="424" spans="2:27" ht="14.25" customHeight="1" x14ac:dyDescent="0.15">
      <c r="B424" s="27"/>
      <c r="C424" s="28"/>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row>
    <row r="425" spans="2:27" ht="14.25" customHeight="1" x14ac:dyDescent="0.15">
      <c r="B425" s="27"/>
      <c r="C425" s="28"/>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row>
    <row r="426" spans="2:27" ht="14.25" customHeight="1" x14ac:dyDescent="0.15">
      <c r="B426" s="27"/>
      <c r="C426" s="28"/>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row>
    <row r="427" spans="2:27" ht="14.25" customHeight="1" x14ac:dyDescent="0.15">
      <c r="B427" s="27"/>
      <c r="C427" s="28"/>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row>
    <row r="428" spans="2:27" ht="14.25" customHeight="1" x14ac:dyDescent="0.15">
      <c r="B428" s="27"/>
      <c r="C428" s="28"/>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row>
    <row r="429" spans="2:27" ht="14.25" customHeight="1" x14ac:dyDescent="0.15">
      <c r="B429" s="27"/>
      <c r="C429" s="28"/>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row>
    <row r="430" spans="2:27" ht="14.25" customHeight="1" x14ac:dyDescent="0.15">
      <c r="B430" s="27"/>
      <c r="C430" s="28"/>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row>
    <row r="431" spans="2:27" ht="14.25" customHeight="1" x14ac:dyDescent="0.15">
      <c r="B431" s="27"/>
      <c r="C431" s="28"/>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row>
    <row r="432" spans="2:27" ht="14.25" customHeight="1" x14ac:dyDescent="0.15">
      <c r="B432" s="27"/>
      <c r="C432" s="28"/>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row>
    <row r="433" spans="2:27" ht="14.25" customHeight="1" x14ac:dyDescent="0.15">
      <c r="B433" s="27"/>
      <c r="C433" s="28"/>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row>
    <row r="434" spans="2:27" ht="14.25" customHeight="1" x14ac:dyDescent="0.15">
      <c r="B434" s="27"/>
      <c r="C434" s="28"/>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row>
    <row r="435" spans="2:27" ht="14.25" customHeight="1" x14ac:dyDescent="0.15">
      <c r="B435" s="27"/>
      <c r="C435" s="28"/>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row>
    <row r="436" spans="2:27" ht="14.25" customHeight="1" x14ac:dyDescent="0.15">
      <c r="B436" s="27"/>
      <c r="C436" s="28"/>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row>
    <row r="437" spans="2:27" ht="14.25" customHeight="1" x14ac:dyDescent="0.15">
      <c r="B437" s="27"/>
      <c r="C437" s="28"/>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row>
    <row r="438" spans="2:27" ht="14.25" customHeight="1" x14ac:dyDescent="0.15">
      <c r="B438" s="27"/>
      <c r="C438" s="28"/>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row>
    <row r="439" spans="2:27" ht="14.25" customHeight="1" x14ac:dyDescent="0.15">
      <c r="B439" s="27"/>
      <c r="C439" s="28"/>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row>
    <row r="440" spans="2:27" ht="14.25" customHeight="1" x14ac:dyDescent="0.15">
      <c r="B440" s="27"/>
      <c r="C440" s="28"/>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row>
    <row r="441" spans="2:27" ht="14.25" customHeight="1" x14ac:dyDescent="0.15">
      <c r="B441" s="27"/>
      <c r="C441" s="28"/>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row>
    <row r="442" spans="2:27" ht="14.25" customHeight="1" x14ac:dyDescent="0.15">
      <c r="B442" s="27"/>
      <c r="C442" s="28"/>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row>
    <row r="443" spans="2:27" ht="14.25" customHeight="1" x14ac:dyDescent="0.15">
      <c r="B443" s="27"/>
      <c r="C443" s="28"/>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row>
    <row r="444" spans="2:27" ht="14.25" customHeight="1" x14ac:dyDescent="0.15">
      <c r="B444" s="27"/>
      <c r="C444" s="28"/>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row>
    <row r="445" spans="2:27" ht="14.25" customHeight="1" x14ac:dyDescent="0.15">
      <c r="B445" s="27"/>
      <c r="C445" s="28"/>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row>
    <row r="446" spans="2:27" ht="14.25" customHeight="1" x14ac:dyDescent="0.15">
      <c r="B446" s="27"/>
      <c r="C446" s="28"/>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row>
    <row r="447" spans="2:27" ht="14.25" customHeight="1" x14ac:dyDescent="0.15">
      <c r="B447" s="27"/>
      <c r="C447" s="28"/>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row>
    <row r="448" spans="2:27" ht="14.25" customHeight="1" x14ac:dyDescent="0.15">
      <c r="B448" s="27"/>
      <c r="C448" s="28"/>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row>
    <row r="449" spans="2:27" ht="14.25" customHeight="1" x14ac:dyDescent="0.15">
      <c r="B449" s="27"/>
      <c r="C449" s="28"/>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row>
    <row r="450" spans="2:27" ht="14.25" customHeight="1" x14ac:dyDescent="0.15">
      <c r="B450" s="27"/>
      <c r="C450" s="28"/>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row>
    <row r="451" spans="2:27" ht="14.25" customHeight="1" x14ac:dyDescent="0.15">
      <c r="B451" s="27"/>
      <c r="C451" s="28"/>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row>
    <row r="452" spans="2:27" ht="14.25" customHeight="1" x14ac:dyDescent="0.15">
      <c r="B452" s="27"/>
      <c r="C452" s="28"/>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row>
    <row r="453" spans="2:27" ht="14.25" customHeight="1" x14ac:dyDescent="0.15">
      <c r="B453" s="27"/>
      <c r="C453" s="28"/>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row>
    <row r="454" spans="2:27" ht="14.25" customHeight="1" x14ac:dyDescent="0.15">
      <c r="B454" s="27"/>
      <c r="C454" s="28"/>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row>
    <row r="455" spans="2:27" ht="14.25" customHeight="1" x14ac:dyDescent="0.15">
      <c r="B455" s="27"/>
      <c r="C455" s="28"/>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row>
    <row r="456" spans="2:27" ht="14.25" customHeight="1" x14ac:dyDescent="0.15">
      <c r="B456" s="27"/>
      <c r="C456" s="28"/>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row>
    <row r="457" spans="2:27" ht="14.25" customHeight="1" x14ac:dyDescent="0.15">
      <c r="B457" s="27"/>
      <c r="C457" s="28"/>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row>
    <row r="458" spans="2:27" ht="14.25" customHeight="1" x14ac:dyDescent="0.15">
      <c r="B458" s="27"/>
      <c r="C458" s="28"/>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row>
    <row r="459" spans="2:27" ht="14.25" customHeight="1" x14ac:dyDescent="0.15">
      <c r="B459" s="27"/>
      <c r="C459" s="28"/>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row>
    <row r="460" spans="2:27" ht="14.25" customHeight="1" x14ac:dyDescent="0.15">
      <c r="B460" s="27"/>
      <c r="C460" s="28"/>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row>
    <row r="461" spans="2:27" ht="14.25" customHeight="1" x14ac:dyDescent="0.15">
      <c r="B461" s="27"/>
      <c r="C461" s="28"/>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row>
    <row r="462" spans="2:27" ht="14.25" customHeight="1" x14ac:dyDescent="0.15">
      <c r="B462" s="27"/>
      <c r="C462" s="28"/>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row>
    <row r="463" spans="2:27" ht="14.25" customHeight="1" x14ac:dyDescent="0.15">
      <c r="B463" s="27"/>
      <c r="C463" s="28"/>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row>
    <row r="464" spans="2:27" ht="14.25" customHeight="1" x14ac:dyDescent="0.15">
      <c r="B464" s="27"/>
      <c r="C464" s="28"/>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row>
    <row r="465" spans="2:27" ht="14.25" customHeight="1" x14ac:dyDescent="0.15">
      <c r="B465" s="27"/>
      <c r="C465" s="28"/>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row>
    <row r="466" spans="2:27" ht="14.25" customHeight="1" x14ac:dyDescent="0.15">
      <c r="B466" s="27"/>
      <c r="C466" s="28"/>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row>
    <row r="467" spans="2:27" ht="14.25" customHeight="1" x14ac:dyDescent="0.15">
      <c r="B467" s="27"/>
      <c r="C467" s="28"/>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row>
    <row r="468" spans="2:27" ht="14.25" customHeight="1" x14ac:dyDescent="0.15">
      <c r="B468" s="27"/>
      <c r="C468" s="28"/>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row>
    <row r="469" spans="2:27" ht="14.25" customHeight="1" x14ac:dyDescent="0.15">
      <c r="B469" s="27"/>
      <c r="C469" s="28"/>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row>
    <row r="470" spans="2:27" ht="14.25" customHeight="1" x14ac:dyDescent="0.15">
      <c r="B470" s="27"/>
      <c r="C470" s="28"/>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row>
    <row r="471" spans="2:27" ht="14.25" customHeight="1" x14ac:dyDescent="0.15">
      <c r="B471" s="27"/>
      <c r="C471" s="28"/>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row>
    <row r="472" spans="2:27" ht="14.25" customHeight="1" x14ac:dyDescent="0.15">
      <c r="B472" s="27"/>
      <c r="C472" s="28"/>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row>
    <row r="473" spans="2:27" ht="14.25" customHeight="1" x14ac:dyDescent="0.15">
      <c r="B473" s="27"/>
      <c r="C473" s="28"/>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row>
    <row r="474" spans="2:27" ht="14.25" customHeight="1" x14ac:dyDescent="0.15">
      <c r="B474" s="27"/>
      <c r="C474" s="28"/>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row>
    <row r="475" spans="2:27" ht="14.25" customHeight="1" x14ac:dyDescent="0.15">
      <c r="B475" s="27"/>
      <c r="C475" s="28"/>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row>
    <row r="476" spans="2:27" ht="14.25" customHeight="1" x14ac:dyDescent="0.15">
      <c r="B476" s="27"/>
      <c r="C476" s="28"/>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row>
    <row r="477" spans="2:27" ht="14.25" customHeight="1" x14ac:dyDescent="0.15">
      <c r="B477" s="27"/>
      <c r="C477" s="28"/>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row>
    <row r="478" spans="2:27" ht="14.25" customHeight="1" x14ac:dyDescent="0.15">
      <c r="B478" s="27"/>
      <c r="C478" s="28"/>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row>
    <row r="479" spans="2:27" ht="14.25" customHeight="1" x14ac:dyDescent="0.15">
      <c r="B479" s="27"/>
      <c r="C479" s="28"/>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row>
    <row r="480" spans="2:27" ht="14.25" customHeight="1" x14ac:dyDescent="0.15">
      <c r="B480" s="27"/>
      <c r="C480" s="28"/>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row>
    <row r="481" spans="2:27" ht="14.25" customHeight="1" x14ac:dyDescent="0.15">
      <c r="B481" s="27"/>
      <c r="C481" s="28"/>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row>
    <row r="482" spans="2:27" ht="14.25" customHeight="1" x14ac:dyDescent="0.15">
      <c r="B482" s="27"/>
      <c r="C482" s="28"/>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row>
    <row r="483" spans="2:27" ht="14.25" customHeight="1" x14ac:dyDescent="0.15">
      <c r="B483" s="27"/>
      <c r="C483" s="28"/>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row>
    <row r="484" spans="2:27" ht="14.25" customHeight="1" x14ac:dyDescent="0.15">
      <c r="B484" s="27"/>
      <c r="C484" s="28"/>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row>
    <row r="485" spans="2:27" ht="14.25" customHeight="1" x14ac:dyDescent="0.15">
      <c r="B485" s="27"/>
      <c r="C485" s="28"/>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row>
    <row r="486" spans="2:27" ht="14.25" customHeight="1" x14ac:dyDescent="0.15">
      <c r="B486" s="27"/>
      <c r="C486" s="28"/>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row>
    <row r="487" spans="2:27" ht="14.25" customHeight="1" x14ac:dyDescent="0.15">
      <c r="B487" s="27"/>
      <c r="C487" s="28"/>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row>
    <row r="488" spans="2:27" ht="14.25" customHeight="1" x14ac:dyDescent="0.15">
      <c r="B488" s="27"/>
      <c r="C488" s="28"/>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row>
    <row r="489" spans="2:27" ht="14.25" customHeight="1" x14ac:dyDescent="0.15">
      <c r="B489" s="27"/>
      <c r="C489" s="28"/>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row>
    <row r="490" spans="2:27" ht="14.25" customHeight="1" x14ac:dyDescent="0.15">
      <c r="B490" s="27"/>
      <c r="C490" s="28"/>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row>
    <row r="491" spans="2:27" ht="14.25" customHeight="1" x14ac:dyDescent="0.15">
      <c r="B491" s="27"/>
      <c r="C491" s="28"/>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row>
    <row r="492" spans="2:27" ht="14.25" customHeight="1" x14ac:dyDescent="0.15">
      <c r="B492" s="27"/>
      <c r="C492" s="28"/>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row>
    <row r="493" spans="2:27" ht="14.25" customHeight="1" x14ac:dyDescent="0.15">
      <c r="B493" s="27"/>
      <c r="C493" s="28"/>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row>
    <row r="494" spans="2:27" ht="14.25" customHeight="1" x14ac:dyDescent="0.15">
      <c r="B494" s="27"/>
      <c r="C494" s="28"/>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row>
    <row r="495" spans="2:27" ht="14.25" customHeight="1" x14ac:dyDescent="0.15">
      <c r="B495" s="27"/>
      <c r="C495" s="28"/>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row>
    <row r="496" spans="2:27" ht="14.25" customHeight="1" x14ac:dyDescent="0.15">
      <c r="B496" s="27"/>
      <c r="C496" s="28"/>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row>
    <row r="497" spans="2:27" ht="14.25" customHeight="1" x14ac:dyDescent="0.15">
      <c r="B497" s="27"/>
      <c r="C497" s="28"/>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row>
    <row r="498" spans="2:27" ht="14.25" customHeight="1" x14ac:dyDescent="0.15">
      <c r="B498" s="27"/>
      <c r="C498" s="28"/>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row>
    <row r="499" spans="2:27" ht="14.25" customHeight="1" x14ac:dyDescent="0.15">
      <c r="B499" s="27"/>
      <c r="C499" s="28"/>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row>
    <row r="500" spans="2:27" ht="14.25" customHeight="1" x14ac:dyDescent="0.15">
      <c r="B500" s="27"/>
      <c r="C500" s="28"/>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row>
    <row r="501" spans="2:27" ht="14.25" customHeight="1" x14ac:dyDescent="0.15">
      <c r="B501" s="27"/>
      <c r="C501" s="28"/>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row>
    <row r="502" spans="2:27" ht="14.25" customHeight="1" x14ac:dyDescent="0.15">
      <c r="B502" s="27"/>
      <c r="C502" s="28"/>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row>
    <row r="503" spans="2:27" ht="14.25" customHeight="1" x14ac:dyDescent="0.15">
      <c r="B503" s="27"/>
      <c r="C503" s="28"/>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row>
    <row r="504" spans="2:27" ht="14.25" customHeight="1" x14ac:dyDescent="0.15">
      <c r="B504" s="27"/>
      <c r="C504" s="28"/>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row>
    <row r="505" spans="2:27" ht="14.25" customHeight="1" x14ac:dyDescent="0.15">
      <c r="B505" s="27"/>
      <c r="C505" s="28"/>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row>
    <row r="506" spans="2:27" ht="14.25" customHeight="1" x14ac:dyDescent="0.15">
      <c r="B506" s="27"/>
      <c r="C506" s="28"/>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row>
    <row r="507" spans="2:27" ht="14.25" customHeight="1" x14ac:dyDescent="0.15">
      <c r="B507" s="27"/>
      <c r="C507" s="28"/>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row>
    <row r="508" spans="2:27" ht="14.25" customHeight="1" x14ac:dyDescent="0.15">
      <c r="B508" s="27"/>
      <c r="C508" s="28"/>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row>
    <row r="509" spans="2:27" ht="14.25" customHeight="1" x14ac:dyDescent="0.15">
      <c r="B509" s="27"/>
      <c r="C509" s="28"/>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row>
    <row r="510" spans="2:27" ht="14.25" customHeight="1" x14ac:dyDescent="0.15">
      <c r="B510" s="27"/>
      <c r="C510" s="28"/>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row>
    <row r="511" spans="2:27" ht="14.25" customHeight="1" x14ac:dyDescent="0.15">
      <c r="B511" s="27"/>
      <c r="C511" s="28"/>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row>
    <row r="512" spans="2:27" ht="14.25" customHeight="1" x14ac:dyDescent="0.15">
      <c r="B512" s="27"/>
      <c r="C512" s="28"/>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row>
    <row r="513" spans="2:27" ht="14.25" customHeight="1" x14ac:dyDescent="0.15">
      <c r="B513" s="27"/>
      <c r="C513" s="28"/>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row>
    <row r="514" spans="2:27" ht="14.25" customHeight="1" x14ac:dyDescent="0.15">
      <c r="B514" s="27"/>
      <c r="C514" s="28"/>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row>
    <row r="515" spans="2:27" ht="14.25" customHeight="1" x14ac:dyDescent="0.15">
      <c r="B515" s="27"/>
      <c r="C515" s="28"/>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row>
    <row r="516" spans="2:27" ht="14.25" customHeight="1" x14ac:dyDescent="0.15">
      <c r="B516" s="27"/>
      <c r="C516" s="28"/>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row>
    <row r="517" spans="2:27" ht="14.25" customHeight="1" x14ac:dyDescent="0.15">
      <c r="B517" s="27"/>
      <c r="C517" s="28"/>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row>
    <row r="518" spans="2:27" ht="14.25" customHeight="1" x14ac:dyDescent="0.15">
      <c r="B518" s="27"/>
      <c r="C518" s="28"/>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row>
    <row r="519" spans="2:27" ht="14.25" customHeight="1" x14ac:dyDescent="0.15">
      <c r="B519" s="27"/>
      <c r="C519" s="28"/>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row>
    <row r="520" spans="2:27" ht="14.25" customHeight="1" x14ac:dyDescent="0.15">
      <c r="B520" s="27"/>
      <c r="C520" s="28"/>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row>
    <row r="521" spans="2:27" ht="14.25" customHeight="1" x14ac:dyDescent="0.15">
      <c r="B521" s="27"/>
      <c r="C521" s="28"/>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row>
    <row r="522" spans="2:27" ht="14.25" customHeight="1" x14ac:dyDescent="0.15">
      <c r="B522" s="27"/>
      <c r="C522" s="28"/>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row>
    <row r="523" spans="2:27" ht="14.25" customHeight="1" x14ac:dyDescent="0.15">
      <c r="B523" s="27"/>
      <c r="C523" s="28"/>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row>
    <row r="524" spans="2:27" ht="14.25" customHeight="1" x14ac:dyDescent="0.15">
      <c r="B524" s="27"/>
      <c r="C524" s="28"/>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row>
    <row r="525" spans="2:27" ht="14.25" customHeight="1" x14ac:dyDescent="0.15">
      <c r="B525" s="27"/>
      <c r="C525" s="28"/>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row>
    <row r="526" spans="2:27" ht="14.25" customHeight="1" x14ac:dyDescent="0.15">
      <c r="B526" s="27"/>
      <c r="C526" s="28"/>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row>
    <row r="527" spans="2:27" ht="14.25" customHeight="1" x14ac:dyDescent="0.15">
      <c r="B527" s="27"/>
      <c r="C527" s="28"/>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row>
    <row r="528" spans="2:27" ht="14.25" customHeight="1" x14ac:dyDescent="0.15">
      <c r="B528" s="27"/>
      <c r="C528" s="28"/>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row>
    <row r="529" spans="2:27" ht="14.25" customHeight="1" x14ac:dyDescent="0.15">
      <c r="B529" s="27"/>
      <c r="C529" s="28"/>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row>
    <row r="530" spans="2:27" ht="14.25" customHeight="1" x14ac:dyDescent="0.15">
      <c r="B530" s="27"/>
      <c r="C530" s="28"/>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row>
    <row r="531" spans="2:27" ht="14.25" customHeight="1" x14ac:dyDescent="0.15">
      <c r="B531" s="27"/>
      <c r="C531" s="28"/>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row>
    <row r="532" spans="2:27" ht="14.25" customHeight="1" x14ac:dyDescent="0.15">
      <c r="B532" s="27"/>
      <c r="C532" s="28"/>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row>
    <row r="533" spans="2:27" ht="14.25" customHeight="1" x14ac:dyDescent="0.15">
      <c r="B533" s="27"/>
      <c r="C533" s="28"/>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row>
    <row r="534" spans="2:27" ht="14.25" customHeight="1" x14ac:dyDescent="0.15">
      <c r="B534" s="27"/>
      <c r="C534" s="28"/>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row>
    <row r="535" spans="2:27" ht="14.25" customHeight="1" x14ac:dyDescent="0.15">
      <c r="B535" s="27"/>
      <c r="C535" s="28"/>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row>
    <row r="536" spans="2:27" ht="14.25" customHeight="1" x14ac:dyDescent="0.15">
      <c r="B536" s="27"/>
      <c r="C536" s="28"/>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row>
    <row r="537" spans="2:27" ht="14.25" customHeight="1" x14ac:dyDescent="0.15">
      <c r="B537" s="27"/>
      <c r="C537" s="28"/>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row>
    <row r="538" spans="2:27" ht="14.25" customHeight="1" x14ac:dyDescent="0.15">
      <c r="B538" s="27"/>
      <c r="C538" s="28"/>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row>
    <row r="539" spans="2:27" ht="14.25" customHeight="1" x14ac:dyDescent="0.15">
      <c r="B539" s="27"/>
      <c r="C539" s="28"/>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row>
    <row r="540" spans="2:27" ht="14.25" customHeight="1" x14ac:dyDescent="0.15">
      <c r="B540" s="27"/>
      <c r="C540" s="28"/>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row>
    <row r="541" spans="2:27" ht="14.25" customHeight="1" x14ac:dyDescent="0.15">
      <c r="B541" s="27"/>
      <c r="C541" s="28"/>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row>
    <row r="542" spans="2:27" ht="14.25" customHeight="1" x14ac:dyDescent="0.15">
      <c r="B542" s="27"/>
      <c r="C542" s="28"/>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row>
    <row r="543" spans="2:27" ht="14.25" customHeight="1" x14ac:dyDescent="0.15">
      <c r="B543" s="27"/>
      <c r="C543" s="28"/>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row>
    <row r="544" spans="2:27" ht="14.25" customHeight="1" x14ac:dyDescent="0.15">
      <c r="B544" s="27"/>
      <c r="C544" s="28"/>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row>
    <row r="545" spans="2:27" ht="14.25" customHeight="1" x14ac:dyDescent="0.15">
      <c r="B545" s="27"/>
      <c r="C545" s="28"/>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row>
    <row r="546" spans="2:27" ht="14.25" customHeight="1" x14ac:dyDescent="0.15">
      <c r="B546" s="27"/>
      <c r="C546" s="28"/>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row>
    <row r="547" spans="2:27" ht="14.25" customHeight="1" x14ac:dyDescent="0.15">
      <c r="B547" s="27"/>
      <c r="C547" s="28"/>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row>
    <row r="548" spans="2:27" ht="14.25" customHeight="1" x14ac:dyDescent="0.15">
      <c r="B548" s="27"/>
      <c r="C548" s="28"/>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row>
    <row r="549" spans="2:27" ht="14.25" customHeight="1" x14ac:dyDescent="0.15">
      <c r="B549" s="27"/>
      <c r="C549" s="28"/>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row>
    <row r="550" spans="2:27" ht="14.25" customHeight="1" x14ac:dyDescent="0.15">
      <c r="B550" s="27"/>
      <c r="C550" s="28"/>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row>
    <row r="551" spans="2:27" ht="14.25" customHeight="1" x14ac:dyDescent="0.15">
      <c r="B551" s="27"/>
      <c r="C551" s="28"/>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row>
    <row r="552" spans="2:27" ht="14.25" customHeight="1" x14ac:dyDescent="0.15">
      <c r="B552" s="27"/>
      <c r="C552" s="28"/>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row>
    <row r="553" spans="2:27" ht="14.25" customHeight="1" x14ac:dyDescent="0.15">
      <c r="B553" s="27"/>
      <c r="C553" s="28"/>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row>
    <row r="554" spans="2:27" ht="14.25" customHeight="1" x14ac:dyDescent="0.15">
      <c r="B554" s="27"/>
      <c r="C554" s="28"/>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row>
    <row r="555" spans="2:27" ht="14.25" customHeight="1" x14ac:dyDescent="0.15">
      <c r="B555" s="27"/>
      <c r="C555" s="28"/>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row>
    <row r="556" spans="2:27" ht="14.25" customHeight="1" x14ac:dyDescent="0.15">
      <c r="B556" s="27"/>
      <c r="C556" s="28"/>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row>
    <row r="557" spans="2:27" ht="14.25" customHeight="1" x14ac:dyDescent="0.15">
      <c r="B557" s="27"/>
      <c r="C557" s="28"/>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row>
    <row r="558" spans="2:27" ht="14.25" customHeight="1" x14ac:dyDescent="0.15">
      <c r="B558" s="27"/>
      <c r="C558" s="28"/>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row>
    <row r="559" spans="2:27" ht="14.25" customHeight="1" x14ac:dyDescent="0.15">
      <c r="B559" s="27"/>
      <c r="C559" s="28"/>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row>
    <row r="560" spans="2:27" ht="14.25" customHeight="1" x14ac:dyDescent="0.15">
      <c r="B560" s="27"/>
      <c r="C560" s="28"/>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row>
    <row r="561" spans="2:27" ht="14.25" customHeight="1" x14ac:dyDescent="0.15">
      <c r="B561" s="27"/>
      <c r="C561" s="28"/>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row>
    <row r="562" spans="2:27" ht="14.25" customHeight="1" x14ac:dyDescent="0.15">
      <c r="B562" s="27"/>
      <c r="C562" s="28"/>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row>
    <row r="563" spans="2:27" ht="14.25" customHeight="1" x14ac:dyDescent="0.15">
      <c r="B563" s="27"/>
      <c r="C563" s="28"/>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row>
    <row r="564" spans="2:27" ht="14.25" customHeight="1" x14ac:dyDescent="0.15">
      <c r="B564" s="27"/>
      <c r="C564" s="28"/>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row>
    <row r="565" spans="2:27" ht="14.25" customHeight="1" x14ac:dyDescent="0.15">
      <c r="B565" s="27"/>
      <c r="C565" s="28"/>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row>
    <row r="566" spans="2:27" ht="14.25" customHeight="1" x14ac:dyDescent="0.15">
      <c r="B566" s="27"/>
      <c r="C566" s="28"/>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row>
    <row r="567" spans="2:27" ht="14.25" customHeight="1" x14ac:dyDescent="0.15">
      <c r="B567" s="27"/>
      <c r="C567" s="28"/>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row>
    <row r="568" spans="2:27" ht="14.25" customHeight="1" x14ac:dyDescent="0.15">
      <c r="B568" s="27"/>
      <c r="C568" s="28"/>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row>
    <row r="569" spans="2:27" ht="14.25" customHeight="1" x14ac:dyDescent="0.15">
      <c r="B569" s="27"/>
      <c r="C569" s="28"/>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row>
    <row r="570" spans="2:27" ht="14.25" customHeight="1" x14ac:dyDescent="0.15">
      <c r="B570" s="27"/>
      <c r="C570" s="28"/>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row>
    <row r="571" spans="2:27" ht="14.25" customHeight="1" x14ac:dyDescent="0.15">
      <c r="B571" s="27"/>
      <c r="C571" s="28"/>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row>
    <row r="572" spans="2:27" ht="14.25" customHeight="1" x14ac:dyDescent="0.15">
      <c r="B572" s="27"/>
      <c r="C572" s="28"/>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row>
    <row r="573" spans="2:27" ht="14.25" customHeight="1" x14ac:dyDescent="0.15">
      <c r="B573" s="27"/>
      <c r="C573" s="28"/>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row>
    <row r="574" spans="2:27" ht="14.25" customHeight="1" x14ac:dyDescent="0.15">
      <c r="B574" s="27"/>
      <c r="C574" s="28"/>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row>
    <row r="575" spans="2:27" ht="14.25" customHeight="1" x14ac:dyDescent="0.15">
      <c r="B575" s="27"/>
      <c r="C575" s="28"/>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row>
    <row r="576" spans="2:27" ht="14.25" customHeight="1" x14ac:dyDescent="0.15">
      <c r="B576" s="27"/>
      <c r="C576" s="28"/>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row>
    <row r="577" spans="2:27" ht="14.25" customHeight="1" x14ac:dyDescent="0.15">
      <c r="B577" s="27"/>
      <c r="C577" s="28"/>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row>
    <row r="578" spans="2:27" ht="14.25" customHeight="1" x14ac:dyDescent="0.15">
      <c r="B578" s="27"/>
      <c r="C578" s="28"/>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row>
    <row r="579" spans="2:27" ht="14.25" customHeight="1" x14ac:dyDescent="0.15">
      <c r="B579" s="27"/>
      <c r="C579" s="28"/>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row>
    <row r="580" spans="2:27" ht="14.25" customHeight="1" x14ac:dyDescent="0.15">
      <c r="B580" s="27"/>
      <c r="C580" s="28"/>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row>
    <row r="581" spans="2:27" ht="14.25" customHeight="1" x14ac:dyDescent="0.15">
      <c r="B581" s="27"/>
      <c r="C581" s="28"/>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row>
    <row r="582" spans="2:27" ht="14.25" customHeight="1" x14ac:dyDescent="0.15">
      <c r="B582" s="27"/>
      <c r="C582" s="28"/>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row>
    <row r="583" spans="2:27" ht="14.25" customHeight="1" x14ac:dyDescent="0.15">
      <c r="B583" s="27"/>
      <c r="C583" s="28"/>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row>
    <row r="584" spans="2:27" ht="14.25" customHeight="1" x14ac:dyDescent="0.15">
      <c r="B584" s="27"/>
      <c r="C584" s="28"/>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row>
    <row r="585" spans="2:27" ht="14.25" customHeight="1" x14ac:dyDescent="0.15">
      <c r="B585" s="27"/>
      <c r="C585" s="28"/>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row>
    <row r="586" spans="2:27" ht="14.25" customHeight="1" x14ac:dyDescent="0.15">
      <c r="B586" s="27"/>
      <c r="C586" s="28"/>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row>
    <row r="587" spans="2:27" ht="14.25" customHeight="1" x14ac:dyDescent="0.15">
      <c r="B587" s="27"/>
      <c r="C587" s="28"/>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row>
    <row r="588" spans="2:27" ht="14.25" customHeight="1" x14ac:dyDescent="0.15">
      <c r="B588" s="27"/>
      <c r="C588" s="28"/>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row>
    <row r="589" spans="2:27" ht="14.25" customHeight="1" x14ac:dyDescent="0.15">
      <c r="B589" s="27"/>
      <c r="C589" s="28"/>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row>
    <row r="590" spans="2:27" ht="14.25" customHeight="1" x14ac:dyDescent="0.15">
      <c r="B590" s="27"/>
      <c r="C590" s="28"/>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row>
    <row r="591" spans="2:27" ht="14.25" customHeight="1" x14ac:dyDescent="0.15">
      <c r="B591" s="27"/>
      <c r="C591" s="28"/>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row>
    <row r="592" spans="2:27" ht="14.25" customHeight="1" x14ac:dyDescent="0.15">
      <c r="B592" s="27"/>
      <c r="C592" s="28"/>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row>
    <row r="593" spans="2:27" ht="14.25" customHeight="1" x14ac:dyDescent="0.15">
      <c r="B593" s="27"/>
      <c r="C593" s="28"/>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row>
    <row r="594" spans="2:27" ht="14.25" customHeight="1" x14ac:dyDescent="0.15">
      <c r="B594" s="27"/>
      <c r="C594" s="28"/>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row>
    <row r="595" spans="2:27" ht="14.25" customHeight="1" x14ac:dyDescent="0.15">
      <c r="B595" s="27"/>
      <c r="C595" s="28"/>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row>
    <row r="596" spans="2:27" ht="14.25" customHeight="1" x14ac:dyDescent="0.15">
      <c r="B596" s="27"/>
      <c r="C596" s="28"/>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row>
    <row r="597" spans="2:27" ht="14.25" customHeight="1" x14ac:dyDescent="0.15">
      <c r="B597" s="27"/>
      <c r="C597" s="28"/>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row>
    <row r="598" spans="2:27" ht="14.25" customHeight="1" x14ac:dyDescent="0.15">
      <c r="B598" s="27"/>
      <c r="C598" s="28"/>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row>
    <row r="599" spans="2:27" ht="14.25" customHeight="1" x14ac:dyDescent="0.15">
      <c r="B599" s="27"/>
      <c r="C599" s="28"/>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row>
    <row r="600" spans="2:27" ht="14.25" customHeight="1" x14ac:dyDescent="0.15">
      <c r="B600" s="27"/>
      <c r="C600" s="28"/>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row>
    <row r="601" spans="2:27" ht="14.25" customHeight="1" x14ac:dyDescent="0.15">
      <c r="B601" s="27"/>
      <c r="C601" s="28"/>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row>
    <row r="602" spans="2:27" ht="14.25" customHeight="1" x14ac:dyDescent="0.15">
      <c r="B602" s="27"/>
      <c r="C602" s="28"/>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row>
    <row r="603" spans="2:27" ht="14.25" customHeight="1" x14ac:dyDescent="0.15">
      <c r="B603" s="27"/>
      <c r="C603" s="28"/>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row>
    <row r="604" spans="2:27" ht="14.25" customHeight="1" x14ac:dyDescent="0.15">
      <c r="B604" s="27"/>
      <c r="C604" s="28"/>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row>
    <row r="605" spans="2:27" ht="14.25" customHeight="1" x14ac:dyDescent="0.15">
      <c r="B605" s="27"/>
      <c r="C605" s="28"/>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row>
    <row r="606" spans="2:27" ht="14.25" customHeight="1" x14ac:dyDescent="0.15">
      <c r="B606" s="27"/>
      <c r="C606" s="28"/>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row>
    <row r="607" spans="2:27" ht="14.25" customHeight="1" x14ac:dyDescent="0.15">
      <c r="B607" s="27"/>
      <c r="C607" s="28"/>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row>
    <row r="608" spans="2:27" ht="14.25" customHeight="1" x14ac:dyDescent="0.15">
      <c r="B608" s="27"/>
      <c r="C608" s="28"/>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row>
    <row r="609" spans="2:27" ht="14.25" customHeight="1" x14ac:dyDescent="0.15">
      <c r="B609" s="27"/>
      <c r="C609" s="28"/>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row>
    <row r="610" spans="2:27" ht="14.25" customHeight="1" x14ac:dyDescent="0.15">
      <c r="B610" s="27"/>
      <c r="C610" s="28"/>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row>
    <row r="611" spans="2:27" ht="14.25" customHeight="1" x14ac:dyDescent="0.15">
      <c r="B611" s="27"/>
      <c r="C611" s="28"/>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row>
    <row r="612" spans="2:27" ht="14.25" customHeight="1" x14ac:dyDescent="0.15">
      <c r="B612" s="27"/>
      <c r="C612" s="28"/>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row>
    <row r="613" spans="2:27" ht="14.25" customHeight="1" x14ac:dyDescent="0.15">
      <c r="B613" s="27"/>
      <c r="C613" s="28"/>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row>
    <row r="614" spans="2:27" ht="14.25" customHeight="1" x14ac:dyDescent="0.15">
      <c r="B614" s="27"/>
      <c r="C614" s="28"/>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row>
    <row r="615" spans="2:27" ht="14.25" customHeight="1" x14ac:dyDescent="0.15">
      <c r="B615" s="27"/>
      <c r="C615" s="28"/>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row>
    <row r="616" spans="2:27" ht="14.25" customHeight="1" x14ac:dyDescent="0.15">
      <c r="B616" s="27"/>
      <c r="C616" s="28"/>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row>
    <row r="617" spans="2:27" ht="14.25" customHeight="1" x14ac:dyDescent="0.15">
      <c r="B617" s="27"/>
      <c r="C617" s="28"/>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row>
    <row r="618" spans="2:27" ht="14.25" customHeight="1" x14ac:dyDescent="0.15">
      <c r="B618" s="27"/>
      <c r="C618" s="28"/>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row>
    <row r="619" spans="2:27" ht="14.25" customHeight="1" x14ac:dyDescent="0.15">
      <c r="B619" s="27"/>
      <c r="C619" s="28"/>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row>
    <row r="620" spans="2:27" ht="14.25" customHeight="1" x14ac:dyDescent="0.15">
      <c r="B620" s="27"/>
      <c r="C620" s="28"/>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row>
    <row r="621" spans="2:27" ht="14.25" customHeight="1" x14ac:dyDescent="0.15">
      <c r="B621" s="27"/>
      <c r="C621" s="28"/>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row>
    <row r="622" spans="2:27" ht="14.25" customHeight="1" x14ac:dyDescent="0.15">
      <c r="B622" s="27"/>
      <c r="C622" s="28"/>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row>
    <row r="623" spans="2:27" ht="14.25" customHeight="1" x14ac:dyDescent="0.15">
      <c r="B623" s="27"/>
      <c r="C623" s="28"/>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row>
    <row r="624" spans="2:27" ht="14.25" customHeight="1" x14ac:dyDescent="0.15">
      <c r="B624" s="27"/>
      <c r="C624" s="28"/>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row>
    <row r="625" spans="2:27" ht="14.25" customHeight="1" x14ac:dyDescent="0.15">
      <c r="B625" s="27"/>
      <c r="C625" s="28"/>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row>
    <row r="626" spans="2:27" ht="14.25" customHeight="1" x14ac:dyDescent="0.15">
      <c r="B626" s="27"/>
      <c r="C626" s="28"/>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row>
    <row r="627" spans="2:27" ht="14.25" customHeight="1" x14ac:dyDescent="0.15">
      <c r="B627" s="27"/>
      <c r="C627" s="28"/>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row>
    <row r="628" spans="2:27" ht="14.25" customHeight="1" x14ac:dyDescent="0.15">
      <c r="B628" s="27"/>
      <c r="C628" s="28"/>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row>
    <row r="629" spans="2:27" ht="14.25" customHeight="1" x14ac:dyDescent="0.15">
      <c r="B629" s="27"/>
      <c r="C629" s="28"/>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row>
    <row r="630" spans="2:27" ht="14.25" customHeight="1" x14ac:dyDescent="0.15">
      <c r="B630" s="27"/>
      <c r="C630" s="28"/>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row>
    <row r="631" spans="2:27" ht="14.25" customHeight="1" x14ac:dyDescent="0.15">
      <c r="B631" s="27"/>
      <c r="C631" s="28"/>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row>
    <row r="632" spans="2:27" ht="14.25" customHeight="1" x14ac:dyDescent="0.15">
      <c r="B632" s="27"/>
      <c r="C632" s="28"/>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row>
    <row r="633" spans="2:27" ht="14.25" customHeight="1" x14ac:dyDescent="0.15">
      <c r="B633" s="27"/>
      <c r="C633" s="28"/>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row>
    <row r="634" spans="2:27" ht="14.25" customHeight="1" x14ac:dyDescent="0.15">
      <c r="B634" s="27"/>
      <c r="C634" s="28"/>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row>
    <row r="635" spans="2:27" ht="14.25" customHeight="1" x14ac:dyDescent="0.15">
      <c r="B635" s="27"/>
      <c r="C635" s="28"/>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row>
    <row r="636" spans="2:27" ht="14.25" customHeight="1" x14ac:dyDescent="0.15">
      <c r="B636" s="27"/>
      <c r="C636" s="28"/>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row>
    <row r="637" spans="2:27" ht="14.25" customHeight="1" x14ac:dyDescent="0.15">
      <c r="B637" s="27"/>
      <c r="C637" s="28"/>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row>
    <row r="638" spans="2:27" ht="14.25" customHeight="1" x14ac:dyDescent="0.15">
      <c r="B638" s="27"/>
      <c r="C638" s="28"/>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row>
    <row r="639" spans="2:27" ht="14.25" customHeight="1" x14ac:dyDescent="0.15">
      <c r="B639" s="27"/>
      <c r="C639" s="28"/>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row>
    <row r="640" spans="2:27" ht="14.25" customHeight="1" x14ac:dyDescent="0.15">
      <c r="B640" s="27"/>
      <c r="C640" s="28"/>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row>
    <row r="641" spans="2:27" ht="14.25" customHeight="1" x14ac:dyDescent="0.15">
      <c r="B641" s="27"/>
      <c r="C641" s="28"/>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row>
    <row r="642" spans="2:27" ht="14.25" customHeight="1" x14ac:dyDescent="0.15">
      <c r="B642" s="27"/>
      <c r="C642" s="28"/>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row>
    <row r="643" spans="2:27" ht="14.25" customHeight="1" x14ac:dyDescent="0.15">
      <c r="B643" s="27"/>
      <c r="C643" s="28"/>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row>
    <row r="644" spans="2:27" ht="14.25" customHeight="1" x14ac:dyDescent="0.15">
      <c r="B644" s="27"/>
      <c r="C644" s="28"/>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row>
    <row r="645" spans="2:27" ht="14.25" customHeight="1" x14ac:dyDescent="0.15">
      <c r="B645" s="27"/>
      <c r="C645" s="28"/>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row>
    <row r="646" spans="2:27" ht="14.25" customHeight="1" x14ac:dyDescent="0.15">
      <c r="B646" s="27"/>
      <c r="C646" s="28"/>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row>
    <row r="647" spans="2:27" ht="14.25" customHeight="1" x14ac:dyDescent="0.15">
      <c r="B647" s="27"/>
      <c r="C647" s="28"/>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row>
    <row r="648" spans="2:27" ht="14.25" customHeight="1" x14ac:dyDescent="0.15">
      <c r="B648" s="27"/>
      <c r="C648" s="28"/>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row>
    <row r="649" spans="2:27" ht="14.25" customHeight="1" x14ac:dyDescent="0.15">
      <c r="B649" s="27"/>
      <c r="C649" s="28"/>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row>
    <row r="650" spans="2:27" ht="14.25" customHeight="1" x14ac:dyDescent="0.15">
      <c r="B650" s="27"/>
      <c r="C650" s="28"/>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row>
    <row r="651" spans="2:27" ht="14.25" customHeight="1" x14ac:dyDescent="0.15">
      <c r="B651" s="27"/>
      <c r="C651" s="28"/>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row>
    <row r="652" spans="2:27" ht="14.25" customHeight="1" x14ac:dyDescent="0.15">
      <c r="B652" s="27"/>
      <c r="C652" s="28"/>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row>
    <row r="653" spans="2:27" ht="14.25" customHeight="1" x14ac:dyDescent="0.15">
      <c r="B653" s="27"/>
      <c r="C653" s="28"/>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row>
    <row r="654" spans="2:27" ht="14.25" customHeight="1" x14ac:dyDescent="0.15">
      <c r="B654" s="27"/>
      <c r="C654" s="28"/>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row>
    <row r="655" spans="2:27" ht="14.25" customHeight="1" x14ac:dyDescent="0.15">
      <c r="B655" s="27"/>
      <c r="C655" s="28"/>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row>
    <row r="656" spans="2:27" ht="14.25" customHeight="1" x14ac:dyDescent="0.15">
      <c r="B656" s="27"/>
      <c r="C656" s="28"/>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row>
    <row r="657" spans="2:27" ht="14.25" customHeight="1" x14ac:dyDescent="0.15">
      <c r="B657" s="27"/>
      <c r="C657" s="28"/>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row>
    <row r="658" spans="2:27" ht="14.25" customHeight="1" x14ac:dyDescent="0.15">
      <c r="B658" s="27"/>
      <c r="C658" s="28"/>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row>
    <row r="659" spans="2:27" ht="14.25" customHeight="1" x14ac:dyDescent="0.15">
      <c r="B659" s="27"/>
      <c r="C659" s="28"/>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row>
    <row r="660" spans="2:27" ht="14.25" customHeight="1" x14ac:dyDescent="0.15">
      <c r="B660" s="27"/>
      <c r="C660" s="28"/>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row>
    <row r="661" spans="2:27" ht="14.25" customHeight="1" x14ac:dyDescent="0.15">
      <c r="B661" s="27"/>
      <c r="C661" s="28"/>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row>
    <row r="662" spans="2:27" ht="14.25" customHeight="1" x14ac:dyDescent="0.15">
      <c r="B662" s="27"/>
      <c r="C662" s="28"/>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row>
    <row r="663" spans="2:27" ht="14.25" customHeight="1" x14ac:dyDescent="0.15">
      <c r="B663" s="27"/>
      <c r="C663" s="28"/>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row>
    <row r="664" spans="2:27" ht="14.25" customHeight="1" x14ac:dyDescent="0.15">
      <c r="B664" s="27"/>
      <c r="C664" s="28"/>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row>
    <row r="665" spans="2:27" ht="14.25" customHeight="1" x14ac:dyDescent="0.15">
      <c r="B665" s="27"/>
      <c r="C665" s="28"/>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row>
    <row r="666" spans="2:27" ht="14.25" customHeight="1" x14ac:dyDescent="0.15">
      <c r="B666" s="27"/>
      <c r="C666" s="28"/>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row>
    <row r="667" spans="2:27" ht="14.25" customHeight="1" x14ac:dyDescent="0.15">
      <c r="B667" s="27"/>
      <c r="C667" s="28"/>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row>
    <row r="668" spans="2:27" ht="14.25" customHeight="1" x14ac:dyDescent="0.15">
      <c r="B668" s="27"/>
      <c r="C668" s="28"/>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row>
    <row r="669" spans="2:27" ht="14.25" customHeight="1" x14ac:dyDescent="0.15">
      <c r="B669" s="27"/>
      <c r="C669" s="28"/>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row>
    <row r="670" spans="2:27" ht="14.25" customHeight="1" x14ac:dyDescent="0.15">
      <c r="B670" s="27"/>
      <c r="C670" s="28"/>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row>
    <row r="671" spans="2:27" ht="14.25" customHeight="1" x14ac:dyDescent="0.15">
      <c r="B671" s="27"/>
      <c r="C671" s="28"/>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row>
    <row r="672" spans="2:27" ht="14.25" customHeight="1" x14ac:dyDescent="0.15">
      <c r="B672" s="27"/>
      <c r="C672" s="28"/>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row>
    <row r="673" spans="2:27" ht="14.25" customHeight="1" x14ac:dyDescent="0.15">
      <c r="B673" s="27"/>
      <c r="C673" s="28"/>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row>
    <row r="674" spans="2:27" ht="14.25" customHeight="1" x14ac:dyDescent="0.15">
      <c r="B674" s="27"/>
      <c r="C674" s="28"/>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row>
    <row r="675" spans="2:27" ht="14.25" customHeight="1" x14ac:dyDescent="0.15">
      <c r="B675" s="27"/>
      <c r="C675" s="28"/>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row>
    <row r="676" spans="2:27" ht="14.25" customHeight="1" x14ac:dyDescent="0.15">
      <c r="B676" s="27"/>
      <c r="C676" s="28"/>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row>
    <row r="677" spans="2:27" ht="14.25" customHeight="1" x14ac:dyDescent="0.15">
      <c r="B677" s="27"/>
      <c r="C677" s="28"/>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row>
    <row r="678" spans="2:27" ht="14.25" customHeight="1" x14ac:dyDescent="0.15">
      <c r="B678" s="27"/>
      <c r="C678" s="28"/>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row>
    <row r="679" spans="2:27" ht="14.25" customHeight="1" x14ac:dyDescent="0.15">
      <c r="B679" s="27"/>
      <c r="C679" s="28"/>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row>
    <row r="680" spans="2:27" ht="14.25" customHeight="1" x14ac:dyDescent="0.15">
      <c r="B680" s="27"/>
      <c r="C680" s="28"/>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row>
    <row r="681" spans="2:27" ht="14.25" customHeight="1" x14ac:dyDescent="0.15">
      <c r="B681" s="27"/>
      <c r="C681" s="28"/>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row>
    <row r="682" spans="2:27" ht="14.25" customHeight="1" x14ac:dyDescent="0.15">
      <c r="B682" s="27"/>
      <c r="C682" s="28"/>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row>
    <row r="683" spans="2:27" ht="14.25" customHeight="1" x14ac:dyDescent="0.15">
      <c r="B683" s="27"/>
      <c r="C683" s="28"/>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row>
    <row r="684" spans="2:27" ht="14.25" customHeight="1" x14ac:dyDescent="0.15">
      <c r="B684" s="27"/>
      <c r="C684" s="28"/>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row>
    <row r="685" spans="2:27" ht="14.25" customHeight="1" x14ac:dyDescent="0.15">
      <c r="B685" s="27"/>
      <c r="C685" s="28"/>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row>
    <row r="686" spans="2:27" ht="14.25" customHeight="1" x14ac:dyDescent="0.15">
      <c r="B686" s="27"/>
      <c r="C686" s="28"/>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row>
    <row r="687" spans="2:27" ht="14.25" customHeight="1" x14ac:dyDescent="0.15">
      <c r="B687" s="27"/>
      <c r="C687" s="28"/>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row>
    <row r="688" spans="2:27" ht="14.25" customHeight="1" x14ac:dyDescent="0.15">
      <c r="B688" s="27"/>
      <c r="C688" s="28"/>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row>
    <row r="689" spans="2:27" ht="14.25" customHeight="1" x14ac:dyDescent="0.15">
      <c r="B689" s="27"/>
      <c r="C689" s="28"/>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row>
    <row r="690" spans="2:27" ht="14.25" customHeight="1" x14ac:dyDescent="0.15">
      <c r="B690" s="27"/>
      <c r="C690" s="28"/>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row>
    <row r="691" spans="2:27" ht="14.25" customHeight="1" x14ac:dyDescent="0.15">
      <c r="B691" s="27"/>
      <c r="C691" s="28"/>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row>
    <row r="692" spans="2:27" ht="14.25" customHeight="1" x14ac:dyDescent="0.15">
      <c r="B692" s="27"/>
      <c r="C692" s="28"/>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row>
    <row r="693" spans="2:27" ht="14.25" customHeight="1" x14ac:dyDescent="0.15">
      <c r="B693" s="27"/>
      <c r="C693" s="28"/>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row>
    <row r="694" spans="2:27" ht="14.25" customHeight="1" x14ac:dyDescent="0.15">
      <c r="B694" s="27"/>
      <c r="C694" s="28"/>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row>
    <row r="695" spans="2:27" ht="14.25" customHeight="1" x14ac:dyDescent="0.15">
      <c r="B695" s="27"/>
      <c r="C695" s="28"/>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row>
    <row r="696" spans="2:27" ht="14.25" customHeight="1" x14ac:dyDescent="0.15">
      <c r="B696" s="27"/>
      <c r="C696" s="28"/>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row>
    <row r="697" spans="2:27" ht="14.25" customHeight="1" x14ac:dyDescent="0.15">
      <c r="B697" s="27"/>
      <c r="C697" s="28"/>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row>
    <row r="698" spans="2:27" ht="14.25" customHeight="1" x14ac:dyDescent="0.15">
      <c r="B698" s="27"/>
      <c r="C698" s="28"/>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row>
    <row r="699" spans="2:27" ht="14.25" customHeight="1" x14ac:dyDescent="0.15">
      <c r="B699" s="27"/>
      <c r="C699" s="28"/>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row>
    <row r="700" spans="2:27" ht="14.25" customHeight="1" x14ac:dyDescent="0.15">
      <c r="B700" s="27"/>
      <c r="C700" s="28"/>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row>
    <row r="701" spans="2:27" ht="14.25" customHeight="1" x14ac:dyDescent="0.15">
      <c r="B701" s="27"/>
      <c r="C701" s="28"/>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row>
    <row r="702" spans="2:27" ht="14.25" customHeight="1" x14ac:dyDescent="0.15">
      <c r="B702" s="27"/>
      <c r="C702" s="28"/>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row>
    <row r="703" spans="2:27" ht="14.25" customHeight="1" x14ac:dyDescent="0.15">
      <c r="B703" s="27"/>
      <c r="C703" s="28"/>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row>
    <row r="704" spans="2:27" ht="14.25" customHeight="1" x14ac:dyDescent="0.15">
      <c r="B704" s="27"/>
      <c r="C704" s="28"/>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row>
    <row r="705" spans="2:27" ht="14.25" customHeight="1" x14ac:dyDescent="0.15">
      <c r="B705" s="27"/>
      <c r="C705" s="28"/>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row>
    <row r="706" spans="2:27" ht="14.25" customHeight="1" x14ac:dyDescent="0.15">
      <c r="B706" s="27"/>
      <c r="C706" s="28"/>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row>
    <row r="707" spans="2:27" ht="14.25" customHeight="1" x14ac:dyDescent="0.15">
      <c r="B707" s="27"/>
      <c r="C707" s="28"/>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row>
    <row r="708" spans="2:27" ht="14.25" customHeight="1" x14ac:dyDescent="0.15">
      <c r="B708" s="27"/>
      <c r="C708" s="28"/>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row>
    <row r="709" spans="2:27" ht="14.25" customHeight="1" x14ac:dyDescent="0.15">
      <c r="B709" s="27"/>
      <c r="C709" s="28"/>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row>
    <row r="710" spans="2:27" ht="14.25" customHeight="1" x14ac:dyDescent="0.15">
      <c r="B710" s="27"/>
      <c r="C710" s="28"/>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row>
    <row r="711" spans="2:27" ht="14.25" customHeight="1" x14ac:dyDescent="0.15">
      <c r="B711" s="27"/>
      <c r="C711" s="28"/>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row>
    <row r="712" spans="2:27" ht="14.25" customHeight="1" x14ac:dyDescent="0.15">
      <c r="B712" s="27"/>
      <c r="C712" s="28"/>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row>
    <row r="713" spans="2:27" ht="14.25" customHeight="1" x14ac:dyDescent="0.15">
      <c r="B713" s="27"/>
      <c r="C713" s="28"/>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row>
    <row r="714" spans="2:27" ht="14.25" customHeight="1" x14ac:dyDescent="0.15">
      <c r="B714" s="27"/>
      <c r="C714" s="28"/>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row>
    <row r="715" spans="2:27" ht="14.25" customHeight="1" x14ac:dyDescent="0.15">
      <c r="B715" s="27"/>
      <c r="C715" s="28"/>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row>
    <row r="716" spans="2:27" ht="14.25" customHeight="1" x14ac:dyDescent="0.15">
      <c r="B716" s="27"/>
      <c r="C716" s="28"/>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row>
    <row r="717" spans="2:27" ht="14.25" customHeight="1" x14ac:dyDescent="0.15">
      <c r="B717" s="27"/>
      <c r="C717" s="28"/>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row>
    <row r="718" spans="2:27" ht="14.25" customHeight="1" x14ac:dyDescent="0.15">
      <c r="B718" s="27"/>
      <c r="C718" s="28"/>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row>
    <row r="719" spans="2:27" ht="14.25" customHeight="1" x14ac:dyDescent="0.15">
      <c r="B719" s="27"/>
      <c r="C719" s="28"/>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row>
    <row r="720" spans="2:27" ht="14.25" customHeight="1" x14ac:dyDescent="0.15">
      <c r="B720" s="27"/>
      <c r="C720" s="28"/>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row>
    <row r="721" spans="2:27" ht="14.25" customHeight="1" x14ac:dyDescent="0.15">
      <c r="B721" s="27"/>
      <c r="C721" s="28"/>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row>
    <row r="722" spans="2:27" ht="14.25" customHeight="1" x14ac:dyDescent="0.15">
      <c r="B722" s="27"/>
      <c r="C722" s="28"/>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row>
    <row r="723" spans="2:27" ht="14.25" customHeight="1" x14ac:dyDescent="0.15">
      <c r="B723" s="27"/>
      <c r="C723" s="28"/>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row>
    <row r="724" spans="2:27" ht="14.25" customHeight="1" x14ac:dyDescent="0.15">
      <c r="B724" s="27"/>
      <c r="C724" s="28"/>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row>
    <row r="725" spans="2:27" ht="14.25" customHeight="1" x14ac:dyDescent="0.15">
      <c r="B725" s="27"/>
      <c r="C725" s="28"/>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row>
    <row r="726" spans="2:27" ht="14.25" customHeight="1" x14ac:dyDescent="0.15">
      <c r="B726" s="27"/>
      <c r="C726" s="28"/>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row>
    <row r="727" spans="2:27" ht="14.25" customHeight="1" x14ac:dyDescent="0.15">
      <c r="B727" s="27"/>
      <c r="C727" s="28"/>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row>
    <row r="728" spans="2:27" ht="14.25" customHeight="1" x14ac:dyDescent="0.15">
      <c r="B728" s="27"/>
      <c r="C728" s="28"/>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row>
    <row r="729" spans="2:27" ht="14.25" customHeight="1" x14ac:dyDescent="0.15">
      <c r="B729" s="27"/>
      <c r="C729" s="28"/>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row>
    <row r="730" spans="2:27" ht="14.25" customHeight="1" x14ac:dyDescent="0.15">
      <c r="B730" s="27"/>
      <c r="C730" s="28"/>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row>
    <row r="731" spans="2:27" ht="14.25" customHeight="1" x14ac:dyDescent="0.15">
      <c r="B731" s="27"/>
      <c r="C731" s="28"/>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row>
    <row r="732" spans="2:27" ht="14.25" customHeight="1" x14ac:dyDescent="0.15">
      <c r="B732" s="27"/>
      <c r="C732" s="28"/>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row>
    <row r="733" spans="2:27" ht="14.25" customHeight="1" x14ac:dyDescent="0.15">
      <c r="B733" s="27"/>
      <c r="C733" s="28"/>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row>
    <row r="734" spans="2:27" ht="14.25" customHeight="1" x14ac:dyDescent="0.15">
      <c r="B734" s="27"/>
      <c r="C734" s="28"/>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row>
    <row r="735" spans="2:27" ht="14.25" customHeight="1" x14ac:dyDescent="0.15">
      <c r="B735" s="27"/>
      <c r="C735" s="28"/>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row>
    <row r="736" spans="2:27" ht="14.25" customHeight="1" x14ac:dyDescent="0.15">
      <c r="B736" s="27"/>
      <c r="C736" s="28"/>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row>
    <row r="737" spans="2:27" ht="14.25" customHeight="1" x14ac:dyDescent="0.15">
      <c r="B737" s="27"/>
      <c r="C737" s="28"/>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row>
    <row r="738" spans="2:27" ht="14.25" customHeight="1" x14ac:dyDescent="0.15">
      <c r="B738" s="27"/>
      <c r="C738" s="28"/>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row>
    <row r="739" spans="2:27" ht="14.25" customHeight="1" x14ac:dyDescent="0.15">
      <c r="B739" s="27"/>
      <c r="C739" s="28"/>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row>
    <row r="740" spans="2:27" ht="14.25" customHeight="1" x14ac:dyDescent="0.15">
      <c r="B740" s="27"/>
      <c r="C740" s="28"/>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row>
    <row r="741" spans="2:27" ht="14.25" customHeight="1" x14ac:dyDescent="0.15">
      <c r="B741" s="27"/>
      <c r="C741" s="28"/>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row>
    <row r="742" spans="2:27" ht="14.25" customHeight="1" x14ac:dyDescent="0.15">
      <c r="B742" s="27"/>
      <c r="C742" s="28"/>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row>
    <row r="743" spans="2:27" ht="14.25" customHeight="1" x14ac:dyDescent="0.15">
      <c r="B743" s="27"/>
      <c r="C743" s="28"/>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row>
    <row r="744" spans="2:27" ht="14.25" customHeight="1" x14ac:dyDescent="0.15">
      <c r="B744" s="27"/>
      <c r="C744" s="28"/>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row>
    <row r="745" spans="2:27" ht="14.25" customHeight="1" x14ac:dyDescent="0.15">
      <c r="B745" s="27"/>
      <c r="C745" s="28"/>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row>
    <row r="746" spans="2:27" ht="14.25" customHeight="1" x14ac:dyDescent="0.15">
      <c r="B746" s="27"/>
      <c r="C746" s="28"/>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row>
    <row r="747" spans="2:27" ht="14.25" customHeight="1" x14ac:dyDescent="0.15">
      <c r="B747" s="27"/>
      <c r="C747" s="28"/>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row>
    <row r="748" spans="2:27" ht="14.25" customHeight="1" x14ac:dyDescent="0.15">
      <c r="B748" s="27"/>
      <c r="C748" s="28"/>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row>
    <row r="749" spans="2:27" ht="14.25" customHeight="1" x14ac:dyDescent="0.15">
      <c r="B749" s="27"/>
      <c r="C749" s="28"/>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row>
    <row r="750" spans="2:27" ht="14.25" customHeight="1" x14ac:dyDescent="0.15">
      <c r="B750" s="27"/>
      <c r="C750" s="28"/>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row>
    <row r="751" spans="2:27" ht="14.25" customHeight="1" x14ac:dyDescent="0.15">
      <c r="B751" s="27"/>
      <c r="C751" s="28"/>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row>
    <row r="752" spans="2:27" ht="14.25" customHeight="1" x14ac:dyDescent="0.15">
      <c r="B752" s="27"/>
      <c r="C752" s="28"/>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row>
    <row r="753" spans="2:27" ht="14.25" customHeight="1" x14ac:dyDescent="0.15">
      <c r="B753" s="27"/>
      <c r="C753" s="28"/>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row>
    <row r="754" spans="2:27" ht="14.25" customHeight="1" x14ac:dyDescent="0.15">
      <c r="B754" s="27"/>
      <c r="C754" s="28"/>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row>
    <row r="755" spans="2:27" ht="14.25" customHeight="1" x14ac:dyDescent="0.15">
      <c r="B755" s="27"/>
      <c r="C755" s="28"/>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row>
    <row r="756" spans="2:27" ht="14.25" customHeight="1" x14ac:dyDescent="0.15">
      <c r="B756" s="27"/>
      <c r="C756" s="28"/>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row>
    <row r="757" spans="2:27" ht="14.25" customHeight="1" x14ac:dyDescent="0.15">
      <c r="B757" s="27"/>
      <c r="C757" s="28"/>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row>
    <row r="758" spans="2:27" ht="14.25" customHeight="1" x14ac:dyDescent="0.15">
      <c r="B758" s="27"/>
      <c r="C758" s="28"/>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row>
    <row r="759" spans="2:27" ht="14.25" customHeight="1" x14ac:dyDescent="0.15">
      <c r="B759" s="27"/>
      <c r="C759" s="28"/>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row>
    <row r="760" spans="2:27" ht="14.25" customHeight="1" x14ac:dyDescent="0.15">
      <c r="B760" s="27"/>
      <c r="C760" s="28"/>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row>
    <row r="761" spans="2:27" ht="14.25" customHeight="1" x14ac:dyDescent="0.15">
      <c r="B761" s="27"/>
      <c r="C761" s="28"/>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row>
    <row r="762" spans="2:27" ht="14.25" customHeight="1" x14ac:dyDescent="0.15">
      <c r="B762" s="27"/>
      <c r="C762" s="28"/>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row>
    <row r="763" spans="2:27" ht="14.25" customHeight="1" x14ac:dyDescent="0.15">
      <c r="B763" s="27"/>
      <c r="C763" s="28"/>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row>
    <row r="764" spans="2:27" ht="14.25" customHeight="1" x14ac:dyDescent="0.15">
      <c r="B764" s="27"/>
      <c r="C764" s="28"/>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row>
    <row r="765" spans="2:27" ht="14.25" customHeight="1" x14ac:dyDescent="0.15">
      <c r="B765" s="27"/>
      <c r="C765" s="28"/>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row>
    <row r="766" spans="2:27" ht="14.25" customHeight="1" x14ac:dyDescent="0.15">
      <c r="B766" s="27"/>
      <c r="C766" s="28"/>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row>
    <row r="767" spans="2:27" ht="14.25" customHeight="1" x14ac:dyDescent="0.15">
      <c r="B767" s="27"/>
      <c r="C767" s="28"/>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row>
    <row r="768" spans="2:27" ht="14.25" customHeight="1" x14ac:dyDescent="0.15">
      <c r="B768" s="27"/>
      <c r="C768" s="28"/>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row>
    <row r="769" spans="2:27" ht="14.25" customHeight="1" x14ac:dyDescent="0.15">
      <c r="B769" s="27"/>
      <c r="C769" s="28"/>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row>
    <row r="770" spans="2:27" ht="14.25" customHeight="1" x14ac:dyDescent="0.15">
      <c r="B770" s="27"/>
      <c r="C770" s="28"/>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row>
    <row r="771" spans="2:27" ht="14.25" customHeight="1" x14ac:dyDescent="0.15">
      <c r="B771" s="27"/>
      <c r="C771" s="28"/>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row>
    <row r="772" spans="2:27" ht="14.25" customHeight="1" x14ac:dyDescent="0.15">
      <c r="B772" s="27"/>
      <c r="C772" s="28"/>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row>
    <row r="773" spans="2:27" ht="14.25" customHeight="1" x14ac:dyDescent="0.15">
      <c r="B773" s="27"/>
      <c r="C773" s="28"/>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row>
    <row r="774" spans="2:27" ht="14.25" customHeight="1" x14ac:dyDescent="0.15">
      <c r="B774" s="27"/>
      <c r="C774" s="28"/>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row>
    <row r="775" spans="2:27" ht="14.25" customHeight="1" x14ac:dyDescent="0.15">
      <c r="B775" s="27"/>
      <c r="C775" s="28"/>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row>
    <row r="776" spans="2:27" ht="14.25" customHeight="1" x14ac:dyDescent="0.15">
      <c r="B776" s="27"/>
      <c r="C776" s="28"/>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row>
    <row r="777" spans="2:27" ht="14.25" customHeight="1" x14ac:dyDescent="0.15">
      <c r="B777" s="27"/>
      <c r="C777" s="28"/>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row>
    <row r="778" spans="2:27" ht="14.25" customHeight="1" x14ac:dyDescent="0.15">
      <c r="B778" s="27"/>
      <c r="C778" s="28"/>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row>
    <row r="779" spans="2:27" ht="14.25" customHeight="1" x14ac:dyDescent="0.15">
      <c r="B779" s="27"/>
      <c r="C779" s="28"/>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row>
    <row r="780" spans="2:27" ht="14.25" customHeight="1" x14ac:dyDescent="0.15">
      <c r="B780" s="27"/>
      <c r="C780" s="28"/>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row>
    <row r="781" spans="2:27" ht="14.25" customHeight="1" x14ac:dyDescent="0.15">
      <c r="B781" s="27"/>
      <c r="C781" s="28"/>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row>
    <row r="782" spans="2:27" ht="14.25" customHeight="1" x14ac:dyDescent="0.15">
      <c r="B782" s="27"/>
      <c r="C782" s="28"/>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row>
    <row r="783" spans="2:27" ht="14.25" customHeight="1" x14ac:dyDescent="0.15">
      <c r="B783" s="27"/>
      <c r="C783" s="28"/>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row>
    <row r="784" spans="2:27" ht="14.25" customHeight="1" x14ac:dyDescent="0.15">
      <c r="B784" s="27"/>
      <c r="C784" s="28"/>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row>
    <row r="785" spans="2:27" ht="14.25" customHeight="1" x14ac:dyDescent="0.15">
      <c r="B785" s="27"/>
      <c r="C785" s="28"/>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row>
    <row r="786" spans="2:27" ht="14.25" customHeight="1" x14ac:dyDescent="0.15">
      <c r="B786" s="27"/>
      <c r="C786" s="28"/>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row>
    <row r="787" spans="2:27" ht="14.25" customHeight="1" x14ac:dyDescent="0.15">
      <c r="B787" s="27"/>
      <c r="C787" s="28"/>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row>
    <row r="788" spans="2:27" ht="14.25" customHeight="1" x14ac:dyDescent="0.15">
      <c r="B788" s="27"/>
      <c r="C788" s="28"/>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row>
    <row r="789" spans="2:27" ht="14.25" customHeight="1" x14ac:dyDescent="0.15">
      <c r="B789" s="27"/>
      <c r="C789" s="28"/>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row>
    <row r="790" spans="2:27" ht="14.25" customHeight="1" x14ac:dyDescent="0.15">
      <c r="B790" s="27"/>
      <c r="C790" s="28"/>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row>
    <row r="791" spans="2:27" ht="14.25" customHeight="1" x14ac:dyDescent="0.15">
      <c r="B791" s="27"/>
      <c r="C791" s="28"/>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row>
    <row r="792" spans="2:27" ht="14.25" customHeight="1" x14ac:dyDescent="0.15">
      <c r="B792" s="27"/>
      <c r="C792" s="28"/>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row>
    <row r="793" spans="2:27" ht="14.25" customHeight="1" x14ac:dyDescent="0.15">
      <c r="B793" s="27"/>
      <c r="C793" s="28"/>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row>
    <row r="794" spans="2:27" ht="14.25" customHeight="1" x14ac:dyDescent="0.15">
      <c r="B794" s="27"/>
      <c r="C794" s="28"/>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row>
    <row r="795" spans="2:27" ht="14.25" customHeight="1" x14ac:dyDescent="0.15">
      <c r="B795" s="27"/>
      <c r="C795" s="28"/>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row>
    <row r="796" spans="2:27" ht="14.25" customHeight="1" x14ac:dyDescent="0.15">
      <c r="B796" s="27"/>
      <c r="C796" s="28"/>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row>
    <row r="797" spans="2:27" ht="14.25" customHeight="1" x14ac:dyDescent="0.15">
      <c r="B797" s="27"/>
      <c r="C797" s="28"/>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row>
    <row r="798" spans="2:27" ht="14.25" customHeight="1" x14ac:dyDescent="0.15">
      <c r="B798" s="27"/>
      <c r="C798" s="28"/>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row>
    <row r="799" spans="2:27" ht="14.25" customHeight="1" x14ac:dyDescent="0.15">
      <c r="B799" s="27"/>
      <c r="C799" s="28"/>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row>
    <row r="800" spans="2:27" ht="14.25" customHeight="1" x14ac:dyDescent="0.15">
      <c r="B800" s="27"/>
      <c r="C800" s="28"/>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row>
    <row r="801" spans="2:27" ht="14.25" customHeight="1" x14ac:dyDescent="0.15">
      <c r="B801" s="27"/>
      <c r="C801" s="28"/>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row>
    <row r="802" spans="2:27" ht="14.25" customHeight="1" x14ac:dyDescent="0.15">
      <c r="B802" s="27"/>
      <c r="C802" s="28"/>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row>
    <row r="803" spans="2:27" ht="14.25" customHeight="1" x14ac:dyDescent="0.15">
      <c r="B803" s="27"/>
      <c r="C803" s="28"/>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row>
    <row r="804" spans="2:27" ht="14.25" customHeight="1" x14ac:dyDescent="0.15">
      <c r="B804" s="27"/>
      <c r="C804" s="28"/>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row>
    <row r="805" spans="2:27" ht="14.25" customHeight="1" x14ac:dyDescent="0.15">
      <c r="B805" s="27"/>
      <c r="C805" s="28"/>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row>
    <row r="806" spans="2:27" ht="14.25" customHeight="1" x14ac:dyDescent="0.15">
      <c r="B806" s="27"/>
      <c r="C806" s="28"/>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row>
    <row r="807" spans="2:27" ht="14.25" customHeight="1" x14ac:dyDescent="0.15">
      <c r="B807" s="27"/>
      <c r="C807" s="28"/>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row>
    <row r="808" spans="2:27" ht="14.25" customHeight="1" x14ac:dyDescent="0.15">
      <c r="B808" s="27"/>
      <c r="C808" s="28"/>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row>
    <row r="809" spans="2:27" ht="14.25" customHeight="1" x14ac:dyDescent="0.15">
      <c r="B809" s="27"/>
      <c r="C809" s="28"/>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row>
    <row r="810" spans="2:27" ht="14.25" customHeight="1" x14ac:dyDescent="0.15">
      <c r="B810" s="27"/>
      <c r="C810" s="28"/>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row>
    <row r="811" spans="2:27" ht="14.25" customHeight="1" x14ac:dyDescent="0.15">
      <c r="B811" s="27"/>
      <c r="C811" s="28"/>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row>
    <row r="812" spans="2:27" ht="14.25" customHeight="1" x14ac:dyDescent="0.15">
      <c r="B812" s="27"/>
      <c r="C812" s="28"/>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row>
    <row r="813" spans="2:27" ht="14.25" customHeight="1" x14ac:dyDescent="0.15">
      <c r="B813" s="27"/>
      <c r="C813" s="28"/>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row>
    <row r="814" spans="2:27" ht="14.25" customHeight="1" x14ac:dyDescent="0.15">
      <c r="B814" s="27"/>
      <c r="C814" s="28"/>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row>
    <row r="815" spans="2:27" ht="14.25" customHeight="1" x14ac:dyDescent="0.15">
      <c r="B815" s="27"/>
      <c r="C815" s="28"/>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row>
    <row r="816" spans="2:27" ht="14.25" customHeight="1" x14ac:dyDescent="0.15">
      <c r="B816" s="27"/>
      <c r="C816" s="28"/>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row>
    <row r="817" spans="2:27" ht="14.25" customHeight="1" x14ac:dyDescent="0.15">
      <c r="B817" s="27"/>
      <c r="C817" s="28"/>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row>
    <row r="818" spans="2:27" ht="14.25" customHeight="1" x14ac:dyDescent="0.15">
      <c r="B818" s="27"/>
      <c r="C818" s="28"/>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row>
    <row r="819" spans="2:27" ht="14.25" customHeight="1" x14ac:dyDescent="0.15">
      <c r="B819" s="27"/>
      <c r="C819" s="28"/>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row>
    <row r="820" spans="2:27" ht="14.25" customHeight="1" x14ac:dyDescent="0.15">
      <c r="B820" s="27"/>
      <c r="C820" s="28"/>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row>
    <row r="821" spans="2:27" ht="14.25" customHeight="1" x14ac:dyDescent="0.15">
      <c r="B821" s="27"/>
      <c r="C821" s="28"/>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row>
    <row r="822" spans="2:27" ht="14.25" customHeight="1" x14ac:dyDescent="0.15">
      <c r="B822" s="27"/>
      <c r="C822" s="28"/>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row>
    <row r="823" spans="2:27" ht="14.25" customHeight="1" x14ac:dyDescent="0.15">
      <c r="B823" s="27"/>
      <c r="C823" s="28"/>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row>
    <row r="824" spans="2:27" ht="14.25" customHeight="1" x14ac:dyDescent="0.15">
      <c r="B824" s="27"/>
      <c r="C824" s="28"/>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row>
    <row r="825" spans="2:27" ht="14.25" customHeight="1" x14ac:dyDescent="0.15">
      <c r="B825" s="27"/>
      <c r="C825" s="28"/>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row>
    <row r="826" spans="2:27" ht="14.25" customHeight="1" x14ac:dyDescent="0.15">
      <c r="B826" s="27"/>
      <c r="C826" s="28"/>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row>
    <row r="827" spans="2:27" ht="14.25" customHeight="1" x14ac:dyDescent="0.15">
      <c r="B827" s="27"/>
      <c r="C827" s="28"/>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row>
    <row r="828" spans="2:27" ht="14.25" customHeight="1" x14ac:dyDescent="0.15">
      <c r="B828" s="27"/>
      <c r="C828" s="28"/>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row>
    <row r="829" spans="2:27" ht="14.25" customHeight="1" x14ac:dyDescent="0.15">
      <c r="B829" s="27"/>
      <c r="C829" s="28"/>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row>
    <row r="830" spans="2:27" ht="14.25" customHeight="1" x14ac:dyDescent="0.15">
      <c r="B830" s="27"/>
      <c r="C830" s="28"/>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row>
    <row r="831" spans="2:27" ht="14.25" customHeight="1" x14ac:dyDescent="0.15">
      <c r="B831" s="27"/>
      <c r="C831" s="28"/>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row>
    <row r="832" spans="2:27" ht="14.25" customHeight="1" x14ac:dyDescent="0.15">
      <c r="B832" s="27"/>
      <c r="C832" s="28"/>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row>
    <row r="833" spans="2:27" ht="14.25" customHeight="1" x14ac:dyDescent="0.15">
      <c r="B833" s="27"/>
      <c r="C833" s="28"/>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row>
    <row r="834" spans="2:27" ht="14.25" customHeight="1" x14ac:dyDescent="0.15">
      <c r="B834" s="27"/>
      <c r="C834" s="28"/>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row>
    <row r="835" spans="2:27" ht="14.25" customHeight="1" x14ac:dyDescent="0.15">
      <c r="B835" s="27"/>
      <c r="C835" s="28"/>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row>
    <row r="836" spans="2:27" ht="14.25" customHeight="1" x14ac:dyDescent="0.15">
      <c r="B836" s="27"/>
      <c r="C836" s="28"/>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row>
    <row r="837" spans="2:27" ht="14.25" customHeight="1" x14ac:dyDescent="0.15">
      <c r="B837" s="27"/>
      <c r="C837" s="28"/>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row>
    <row r="838" spans="2:27" ht="14.25" customHeight="1" x14ac:dyDescent="0.15">
      <c r="B838" s="27"/>
      <c r="C838" s="28"/>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row>
    <row r="839" spans="2:27" ht="14.25" customHeight="1" x14ac:dyDescent="0.15">
      <c r="B839" s="27"/>
      <c r="C839" s="28"/>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row>
    <row r="840" spans="2:27" ht="14.25" customHeight="1" x14ac:dyDescent="0.15">
      <c r="B840" s="27"/>
      <c r="C840" s="28"/>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row>
    <row r="841" spans="2:27" ht="14.25" customHeight="1" x14ac:dyDescent="0.15">
      <c r="B841" s="27"/>
      <c r="C841" s="28"/>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row>
    <row r="842" spans="2:27" ht="14.25" customHeight="1" x14ac:dyDescent="0.15">
      <c r="B842" s="27"/>
      <c r="C842" s="28"/>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row>
    <row r="843" spans="2:27" ht="14.25" customHeight="1" x14ac:dyDescent="0.15">
      <c r="B843" s="27"/>
      <c r="C843" s="28"/>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row>
    <row r="844" spans="2:27" ht="14.25" customHeight="1" x14ac:dyDescent="0.15">
      <c r="B844" s="27"/>
      <c r="C844" s="28"/>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row>
    <row r="845" spans="2:27" ht="14.25" customHeight="1" x14ac:dyDescent="0.15">
      <c r="B845" s="27"/>
      <c r="C845" s="28"/>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row>
    <row r="846" spans="2:27" ht="14.25" customHeight="1" x14ac:dyDescent="0.15">
      <c r="B846" s="27"/>
      <c r="C846" s="28"/>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row>
    <row r="847" spans="2:27" ht="14.25" customHeight="1" x14ac:dyDescent="0.15">
      <c r="B847" s="27"/>
      <c r="C847" s="28"/>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row>
    <row r="848" spans="2:27" ht="14.25" customHeight="1" x14ac:dyDescent="0.15">
      <c r="B848" s="27"/>
      <c r="C848" s="28"/>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row>
    <row r="849" spans="2:27" ht="14.25" customHeight="1" x14ac:dyDescent="0.15">
      <c r="B849" s="27"/>
      <c r="C849" s="28"/>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row>
    <row r="850" spans="2:27" ht="14.25" customHeight="1" x14ac:dyDescent="0.15">
      <c r="B850" s="27"/>
      <c r="C850" s="28"/>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row>
    <row r="851" spans="2:27" ht="14.25" customHeight="1" x14ac:dyDescent="0.15">
      <c r="B851" s="27"/>
      <c r="C851" s="28"/>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row>
    <row r="852" spans="2:27" ht="14.25" customHeight="1" x14ac:dyDescent="0.15">
      <c r="B852" s="27"/>
      <c r="C852" s="28"/>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row>
    <row r="853" spans="2:27" ht="14.25" customHeight="1" x14ac:dyDescent="0.15">
      <c r="B853" s="27"/>
      <c r="C853" s="28"/>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row>
    <row r="854" spans="2:27" ht="14.25" customHeight="1" x14ac:dyDescent="0.15">
      <c r="B854" s="27"/>
      <c r="C854" s="28"/>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row>
    <row r="855" spans="2:27" ht="14.25" customHeight="1" x14ac:dyDescent="0.15">
      <c r="B855" s="27"/>
      <c r="C855" s="28"/>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row>
    <row r="856" spans="2:27" ht="14.25" customHeight="1" x14ac:dyDescent="0.15">
      <c r="B856" s="27"/>
      <c r="C856" s="28"/>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row>
    <row r="857" spans="2:27" ht="14.25" customHeight="1" x14ac:dyDescent="0.15">
      <c r="B857" s="27"/>
      <c r="C857" s="28"/>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row>
    <row r="858" spans="2:27" ht="14.25" customHeight="1" x14ac:dyDescent="0.15">
      <c r="B858" s="27"/>
      <c r="C858" s="28"/>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row>
    <row r="859" spans="2:27" ht="14.25" customHeight="1" x14ac:dyDescent="0.15">
      <c r="B859" s="27"/>
      <c r="C859" s="28"/>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row>
    <row r="860" spans="2:27" ht="14.25" customHeight="1" x14ac:dyDescent="0.15">
      <c r="B860" s="27"/>
      <c r="C860" s="28"/>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row>
    <row r="861" spans="2:27" ht="14.25" customHeight="1" x14ac:dyDescent="0.15">
      <c r="B861" s="27"/>
      <c r="C861" s="28"/>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row>
    <row r="862" spans="2:27" ht="14.25" customHeight="1" x14ac:dyDescent="0.15">
      <c r="B862" s="27"/>
      <c r="C862" s="28"/>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row>
    <row r="863" spans="2:27" ht="14.25" customHeight="1" x14ac:dyDescent="0.15">
      <c r="B863" s="27"/>
      <c r="C863" s="28"/>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row>
    <row r="864" spans="2:27" ht="14.25" customHeight="1" x14ac:dyDescent="0.15">
      <c r="B864" s="27"/>
      <c r="C864" s="28"/>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row>
    <row r="865" spans="2:27" ht="14.25" customHeight="1" x14ac:dyDescent="0.15">
      <c r="B865" s="27"/>
      <c r="C865" s="28"/>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row>
    <row r="866" spans="2:27" ht="14.25" customHeight="1" x14ac:dyDescent="0.15">
      <c r="B866" s="27"/>
      <c r="C866" s="28"/>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row>
    <row r="867" spans="2:27" ht="14.25" customHeight="1" x14ac:dyDescent="0.15">
      <c r="B867" s="27"/>
      <c r="C867" s="28"/>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row>
    <row r="868" spans="2:27" ht="14.25" customHeight="1" x14ac:dyDescent="0.15">
      <c r="B868" s="27"/>
      <c r="C868" s="28"/>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row>
    <row r="869" spans="2:27" ht="14.25" customHeight="1" x14ac:dyDescent="0.15">
      <c r="B869" s="27"/>
      <c r="C869" s="28"/>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row>
    <row r="870" spans="2:27" ht="14.25" customHeight="1" x14ac:dyDescent="0.15">
      <c r="B870" s="27"/>
      <c r="C870" s="28"/>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row>
    <row r="871" spans="2:27" ht="14.25" customHeight="1" x14ac:dyDescent="0.15">
      <c r="B871" s="27"/>
      <c r="C871" s="28"/>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row>
    <row r="872" spans="2:27" ht="14.25" customHeight="1" x14ac:dyDescent="0.15">
      <c r="B872" s="27"/>
      <c r="C872" s="28"/>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row>
    <row r="873" spans="2:27" ht="14.25" customHeight="1" x14ac:dyDescent="0.15">
      <c r="B873" s="27"/>
      <c r="C873" s="28"/>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row>
    <row r="874" spans="2:27" ht="14.25" customHeight="1" x14ac:dyDescent="0.15">
      <c r="B874" s="27"/>
      <c r="C874" s="28"/>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row>
    <row r="875" spans="2:27" ht="14.25" customHeight="1" x14ac:dyDescent="0.15">
      <c r="B875" s="27"/>
      <c r="C875" s="28"/>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row>
    <row r="876" spans="2:27" ht="14.25" customHeight="1" x14ac:dyDescent="0.15">
      <c r="B876" s="27"/>
      <c r="C876" s="28"/>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row>
    <row r="877" spans="2:27" ht="14.25" customHeight="1" x14ac:dyDescent="0.15">
      <c r="B877" s="27"/>
      <c r="C877" s="28"/>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row>
    <row r="878" spans="2:27" ht="14.25" customHeight="1" x14ac:dyDescent="0.15">
      <c r="B878" s="27"/>
      <c r="C878" s="28"/>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row>
    <row r="879" spans="2:27" ht="14.25" customHeight="1" x14ac:dyDescent="0.15">
      <c r="B879" s="27"/>
      <c r="C879" s="28"/>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row>
    <row r="880" spans="2:27" ht="14.25" customHeight="1" x14ac:dyDescent="0.15">
      <c r="B880" s="27"/>
      <c r="C880" s="28"/>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row>
    <row r="881" spans="2:27" ht="14.25" customHeight="1" x14ac:dyDescent="0.15">
      <c r="B881" s="27"/>
      <c r="C881" s="28"/>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row>
    <row r="882" spans="2:27" ht="14.25" customHeight="1" x14ac:dyDescent="0.15">
      <c r="B882" s="27"/>
      <c r="C882" s="28"/>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row>
    <row r="883" spans="2:27" ht="14.25" customHeight="1" x14ac:dyDescent="0.15">
      <c r="B883" s="27"/>
      <c r="C883" s="28"/>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row>
    <row r="884" spans="2:27" ht="14.25" customHeight="1" x14ac:dyDescent="0.15">
      <c r="B884" s="27"/>
      <c r="C884" s="28"/>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row>
    <row r="885" spans="2:27" ht="14.25" customHeight="1" x14ac:dyDescent="0.15">
      <c r="B885" s="27"/>
      <c r="C885" s="28"/>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row>
    <row r="886" spans="2:27" ht="14.25" customHeight="1" x14ac:dyDescent="0.15">
      <c r="B886" s="27"/>
      <c r="C886" s="28"/>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row>
    <row r="887" spans="2:27" ht="14.25" customHeight="1" x14ac:dyDescent="0.15">
      <c r="B887" s="27"/>
      <c r="C887" s="28"/>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row>
    <row r="888" spans="2:27" ht="14.25" customHeight="1" x14ac:dyDescent="0.15">
      <c r="B888" s="27"/>
      <c r="C888" s="28"/>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row>
    <row r="889" spans="2:27" ht="14.25" customHeight="1" x14ac:dyDescent="0.15">
      <c r="B889" s="27"/>
      <c r="C889" s="28"/>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row>
    <row r="890" spans="2:27" ht="14.25" customHeight="1" x14ac:dyDescent="0.15">
      <c r="B890" s="27"/>
      <c r="C890" s="28"/>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row>
    <row r="891" spans="2:27" ht="14.25" customHeight="1" x14ac:dyDescent="0.15">
      <c r="B891" s="27"/>
      <c r="C891" s="28"/>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row>
    <row r="892" spans="2:27" ht="14.25" customHeight="1" x14ac:dyDescent="0.15">
      <c r="B892" s="27"/>
      <c r="C892" s="28"/>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row>
    <row r="893" spans="2:27" ht="14.25" customHeight="1" x14ac:dyDescent="0.15">
      <c r="B893" s="27"/>
      <c r="C893" s="28"/>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row>
    <row r="894" spans="2:27" ht="14.25" customHeight="1" x14ac:dyDescent="0.15">
      <c r="B894" s="27"/>
      <c r="C894" s="28"/>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row>
    <row r="895" spans="2:27" ht="14.25" customHeight="1" x14ac:dyDescent="0.15">
      <c r="B895" s="27"/>
      <c r="C895" s="28"/>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row>
    <row r="896" spans="2:27" ht="14.25" customHeight="1" x14ac:dyDescent="0.15">
      <c r="B896" s="27"/>
      <c r="C896" s="28"/>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row>
    <row r="897" spans="2:27" ht="14.25" customHeight="1" x14ac:dyDescent="0.15">
      <c r="B897" s="27"/>
      <c r="C897" s="28"/>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row>
    <row r="898" spans="2:27" ht="14.25" customHeight="1" x14ac:dyDescent="0.15">
      <c r="B898" s="27"/>
      <c r="C898" s="28"/>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row>
    <row r="899" spans="2:27" ht="14.25" customHeight="1" x14ac:dyDescent="0.15">
      <c r="B899" s="27"/>
      <c r="C899" s="28"/>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row>
    <row r="900" spans="2:27" ht="14.25" customHeight="1" x14ac:dyDescent="0.15">
      <c r="B900" s="27"/>
      <c r="C900" s="28"/>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row>
    <row r="901" spans="2:27" ht="14.25" customHeight="1" x14ac:dyDescent="0.15">
      <c r="B901" s="27"/>
      <c r="C901" s="28"/>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row>
    <row r="902" spans="2:27" ht="14.25" customHeight="1" x14ac:dyDescent="0.15">
      <c r="B902" s="27"/>
      <c r="C902" s="28"/>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row>
    <row r="903" spans="2:27" ht="14.25" customHeight="1" x14ac:dyDescent="0.15">
      <c r="B903" s="27"/>
      <c r="C903" s="28"/>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row>
    <row r="904" spans="2:27" ht="14.25" customHeight="1" x14ac:dyDescent="0.15">
      <c r="B904" s="27"/>
      <c r="C904" s="28"/>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row>
    <row r="905" spans="2:27" ht="14.25" customHeight="1" x14ac:dyDescent="0.15">
      <c r="B905" s="27"/>
      <c r="C905" s="28"/>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row>
    <row r="906" spans="2:27" ht="14.25" customHeight="1" x14ac:dyDescent="0.15">
      <c r="B906" s="27"/>
      <c r="C906" s="28"/>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row>
    <row r="907" spans="2:27" ht="14.25" customHeight="1" x14ac:dyDescent="0.15">
      <c r="B907" s="27"/>
      <c r="C907" s="28"/>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row>
    <row r="908" spans="2:27" ht="14.25" customHeight="1" x14ac:dyDescent="0.15">
      <c r="B908" s="27"/>
      <c r="C908" s="28"/>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row>
    <row r="909" spans="2:27" ht="14.25" customHeight="1" x14ac:dyDescent="0.15">
      <c r="B909" s="27"/>
      <c r="C909" s="28"/>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row>
    <row r="910" spans="2:27" ht="14.25" customHeight="1" x14ac:dyDescent="0.15">
      <c r="B910" s="27"/>
      <c r="C910" s="28"/>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row>
    <row r="911" spans="2:27" ht="14.25" customHeight="1" x14ac:dyDescent="0.15">
      <c r="B911" s="27"/>
      <c r="C911" s="28"/>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row>
    <row r="912" spans="2:27" ht="14.25" customHeight="1" x14ac:dyDescent="0.15">
      <c r="B912" s="27"/>
      <c r="C912" s="28"/>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row>
    <row r="913" spans="2:27" ht="14.25" customHeight="1" x14ac:dyDescent="0.15">
      <c r="B913" s="27"/>
      <c r="C913" s="28"/>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row>
    <row r="914" spans="2:27" ht="14.25" customHeight="1" x14ac:dyDescent="0.15">
      <c r="B914" s="27"/>
      <c r="C914" s="28"/>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row>
    <row r="915" spans="2:27" ht="14.25" customHeight="1" x14ac:dyDescent="0.15">
      <c r="B915" s="27"/>
      <c r="C915" s="28"/>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row>
    <row r="916" spans="2:27" ht="14.25" customHeight="1" x14ac:dyDescent="0.15">
      <c r="B916" s="27"/>
      <c r="C916" s="28"/>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row>
    <row r="917" spans="2:27" ht="14.25" customHeight="1" x14ac:dyDescent="0.15">
      <c r="B917" s="27"/>
      <c r="C917" s="28"/>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row>
    <row r="918" spans="2:27" ht="14.25" customHeight="1" x14ac:dyDescent="0.15">
      <c r="B918" s="27"/>
      <c r="C918" s="28"/>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row>
    <row r="919" spans="2:27" ht="14.25" customHeight="1" x14ac:dyDescent="0.15">
      <c r="B919" s="27"/>
      <c r="C919" s="28"/>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row>
    <row r="920" spans="2:27" ht="14.25" customHeight="1" x14ac:dyDescent="0.15">
      <c r="B920" s="27"/>
      <c r="C920" s="28"/>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row>
    <row r="921" spans="2:27" ht="14.25" customHeight="1" x14ac:dyDescent="0.15">
      <c r="B921" s="27"/>
      <c r="C921" s="28"/>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row>
    <row r="922" spans="2:27" ht="14.25" customHeight="1" x14ac:dyDescent="0.15">
      <c r="B922" s="27"/>
      <c r="C922" s="28"/>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row>
    <row r="923" spans="2:27" ht="14.25" customHeight="1" x14ac:dyDescent="0.15">
      <c r="B923" s="27"/>
      <c r="C923" s="28"/>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row>
    <row r="924" spans="2:27" ht="14.25" customHeight="1" x14ac:dyDescent="0.15">
      <c r="B924" s="27"/>
      <c r="C924" s="28"/>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row>
    <row r="925" spans="2:27" ht="14.25" customHeight="1" x14ac:dyDescent="0.15">
      <c r="B925" s="27"/>
      <c r="C925" s="28"/>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row>
    <row r="926" spans="2:27" ht="14.25" customHeight="1" x14ac:dyDescent="0.15">
      <c r="B926" s="27"/>
      <c r="C926" s="28"/>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row>
    <row r="927" spans="2:27" ht="14.25" customHeight="1" x14ac:dyDescent="0.15">
      <c r="B927" s="27"/>
      <c r="C927" s="28"/>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row>
    <row r="928" spans="2:27" ht="14.25" customHeight="1" x14ac:dyDescent="0.15">
      <c r="B928" s="27"/>
      <c r="C928" s="28"/>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row>
    <row r="929" spans="2:27" ht="14.25" customHeight="1" x14ac:dyDescent="0.15">
      <c r="B929" s="27"/>
      <c r="C929" s="28"/>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row>
    <row r="930" spans="2:27" ht="14.25" customHeight="1" x14ac:dyDescent="0.15">
      <c r="B930" s="27"/>
      <c r="C930" s="28"/>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row>
    <row r="931" spans="2:27" ht="14.25" customHeight="1" x14ac:dyDescent="0.15">
      <c r="B931" s="27"/>
      <c r="C931" s="28"/>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row>
    <row r="932" spans="2:27" ht="14.25" customHeight="1" x14ac:dyDescent="0.15">
      <c r="B932" s="27"/>
      <c r="C932" s="28"/>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row>
    <row r="933" spans="2:27" ht="14.25" customHeight="1" x14ac:dyDescent="0.15">
      <c r="B933" s="27"/>
      <c r="C933" s="28"/>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row>
    <row r="934" spans="2:27" ht="14.25" customHeight="1" x14ac:dyDescent="0.15">
      <c r="B934" s="27"/>
      <c r="C934" s="28"/>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row>
    <row r="935" spans="2:27" ht="14.25" customHeight="1" x14ac:dyDescent="0.15">
      <c r="B935" s="27"/>
      <c r="C935" s="28"/>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row>
    <row r="936" spans="2:27" ht="14.25" customHeight="1" x14ac:dyDescent="0.15">
      <c r="B936" s="27"/>
      <c r="C936" s="28"/>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row>
    <row r="937" spans="2:27" ht="14.25" customHeight="1" x14ac:dyDescent="0.15">
      <c r="B937" s="27"/>
      <c r="C937" s="28"/>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row>
    <row r="938" spans="2:27" ht="14.25" customHeight="1" x14ac:dyDescent="0.15">
      <c r="B938" s="27"/>
      <c r="C938" s="28"/>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row>
    <row r="939" spans="2:27" ht="14.25" customHeight="1" x14ac:dyDescent="0.15">
      <c r="B939" s="27"/>
      <c r="C939" s="28"/>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row>
    <row r="940" spans="2:27" ht="14.25" customHeight="1" x14ac:dyDescent="0.15">
      <c r="B940" s="27"/>
      <c r="C940" s="28"/>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row>
    <row r="941" spans="2:27" ht="14.25" customHeight="1" x14ac:dyDescent="0.15">
      <c r="B941" s="27"/>
      <c r="C941" s="28"/>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row>
    <row r="942" spans="2:27" ht="14.25" customHeight="1" x14ac:dyDescent="0.15">
      <c r="B942" s="27"/>
      <c r="C942" s="28"/>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row>
    <row r="943" spans="2:27" ht="14.25" customHeight="1" x14ac:dyDescent="0.15">
      <c r="B943" s="27"/>
      <c r="C943" s="28"/>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row>
    <row r="944" spans="2:27" ht="14.25" customHeight="1" x14ac:dyDescent="0.15">
      <c r="B944" s="27"/>
      <c r="C944" s="28"/>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row>
    <row r="945" spans="2:27" ht="14.25" customHeight="1" x14ac:dyDescent="0.15">
      <c r="B945" s="27"/>
      <c r="C945" s="28"/>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row>
    <row r="946" spans="2:27" ht="14.25" customHeight="1" x14ac:dyDescent="0.15">
      <c r="B946" s="27"/>
      <c r="C946" s="28"/>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row>
    <row r="947" spans="2:27" ht="14.25" customHeight="1" x14ac:dyDescent="0.15">
      <c r="B947" s="27"/>
      <c r="C947" s="28"/>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row>
    <row r="948" spans="2:27" ht="14.25" customHeight="1" x14ac:dyDescent="0.15">
      <c r="B948" s="27"/>
      <c r="C948" s="28"/>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row>
    <row r="949" spans="2:27" ht="14.25" customHeight="1" x14ac:dyDescent="0.15">
      <c r="B949" s="27"/>
      <c r="C949" s="28"/>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row>
    <row r="950" spans="2:27" ht="14.25" customHeight="1" x14ac:dyDescent="0.15">
      <c r="B950" s="27"/>
      <c r="C950" s="28"/>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row>
    <row r="951" spans="2:27" ht="14.25" customHeight="1" x14ac:dyDescent="0.15">
      <c r="B951" s="27"/>
      <c r="C951" s="28"/>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row>
    <row r="952" spans="2:27" ht="14.25" customHeight="1" x14ac:dyDescent="0.15">
      <c r="B952" s="27"/>
      <c r="C952" s="28"/>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row>
    <row r="953" spans="2:27" ht="14.25" customHeight="1" x14ac:dyDescent="0.15">
      <c r="B953" s="27"/>
      <c r="C953" s="28"/>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row>
    <row r="954" spans="2:27" ht="14.25" customHeight="1" x14ac:dyDescent="0.15">
      <c r="B954" s="27"/>
      <c r="C954" s="28"/>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row>
    <row r="955" spans="2:27" ht="14.25" customHeight="1" x14ac:dyDescent="0.15">
      <c r="B955" s="27"/>
      <c r="C955" s="28"/>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row>
    <row r="956" spans="2:27" ht="14.25" customHeight="1" x14ac:dyDescent="0.15">
      <c r="B956" s="27"/>
      <c r="C956" s="28"/>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row>
    <row r="957" spans="2:27" ht="14.25" customHeight="1" x14ac:dyDescent="0.15">
      <c r="B957" s="27"/>
      <c r="C957" s="28"/>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row>
    <row r="958" spans="2:27" ht="14.25" customHeight="1" x14ac:dyDescent="0.15">
      <c r="B958" s="27"/>
      <c r="C958" s="28"/>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row>
    <row r="959" spans="2:27" ht="14.25" customHeight="1" x14ac:dyDescent="0.15">
      <c r="B959" s="27"/>
      <c r="C959" s="28"/>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row>
    <row r="960" spans="2:27" ht="14.25" customHeight="1" x14ac:dyDescent="0.15">
      <c r="B960" s="27"/>
      <c r="C960" s="28"/>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row>
    <row r="961" spans="2:27" ht="14.25" customHeight="1" x14ac:dyDescent="0.15">
      <c r="B961" s="27"/>
      <c r="C961" s="28"/>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row>
    <row r="962" spans="2:27" ht="14.25" customHeight="1" x14ac:dyDescent="0.15">
      <c r="B962" s="27"/>
      <c r="C962" s="28"/>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row>
    <row r="963" spans="2:27" ht="14.25" customHeight="1" x14ac:dyDescent="0.15">
      <c r="B963" s="27"/>
      <c r="C963" s="28"/>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row>
    <row r="964" spans="2:27" ht="14.25" customHeight="1" x14ac:dyDescent="0.15">
      <c r="B964" s="27"/>
      <c r="C964" s="28"/>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row>
    <row r="965" spans="2:27" ht="14.25" customHeight="1" x14ac:dyDescent="0.15">
      <c r="B965" s="27"/>
      <c r="C965" s="28"/>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row>
    <row r="966" spans="2:27" ht="14.25" customHeight="1" x14ac:dyDescent="0.15">
      <c r="B966" s="27"/>
      <c r="C966" s="28"/>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row>
    <row r="967" spans="2:27" ht="14.25" customHeight="1" x14ac:dyDescent="0.15">
      <c r="B967" s="27"/>
      <c r="C967" s="28"/>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row>
    <row r="968" spans="2:27" ht="14.25" customHeight="1" x14ac:dyDescent="0.15">
      <c r="B968" s="27"/>
      <c r="C968" s="28"/>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row>
    <row r="969" spans="2:27" ht="14.25" customHeight="1" x14ac:dyDescent="0.15">
      <c r="B969" s="27"/>
      <c r="C969" s="28"/>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row>
    <row r="970" spans="2:27" ht="14.25" customHeight="1" x14ac:dyDescent="0.15">
      <c r="B970" s="27"/>
      <c r="C970" s="28"/>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row>
    <row r="971" spans="2:27" ht="14.25" customHeight="1" x14ac:dyDescent="0.15">
      <c r="B971" s="27"/>
      <c r="C971" s="28"/>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row>
    <row r="972" spans="2:27" ht="14.25" customHeight="1" x14ac:dyDescent="0.15">
      <c r="B972" s="27"/>
      <c r="C972" s="28"/>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row>
    <row r="973" spans="2:27" ht="14.25" customHeight="1" x14ac:dyDescent="0.15">
      <c r="B973" s="27"/>
      <c r="C973" s="28"/>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row>
    <row r="974" spans="2:27" ht="14.25" customHeight="1" x14ac:dyDescent="0.15">
      <c r="B974" s="27"/>
      <c r="C974" s="28"/>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row>
    <row r="975" spans="2:27" ht="14.25" customHeight="1" x14ac:dyDescent="0.15">
      <c r="B975" s="27"/>
      <c r="C975" s="28"/>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row>
    <row r="976" spans="2:27" ht="14.25" customHeight="1" x14ac:dyDescent="0.15">
      <c r="B976" s="27"/>
      <c r="C976" s="28"/>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row>
    <row r="977" spans="2:27" ht="14.25" customHeight="1" x14ac:dyDescent="0.15">
      <c r="B977" s="27"/>
      <c r="C977" s="28"/>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row>
    <row r="978" spans="2:27" ht="14.25" customHeight="1" x14ac:dyDescent="0.15">
      <c r="B978" s="27"/>
      <c r="C978" s="28"/>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row>
    <row r="979" spans="2:27" ht="14.25" customHeight="1" x14ac:dyDescent="0.15">
      <c r="B979" s="27"/>
      <c r="C979" s="28"/>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row>
    <row r="980" spans="2:27" ht="14.25" customHeight="1" x14ac:dyDescent="0.15">
      <c r="B980" s="27"/>
      <c r="C980" s="28"/>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row>
    <row r="981" spans="2:27" ht="14.25" customHeight="1" x14ac:dyDescent="0.15">
      <c r="B981" s="27"/>
      <c r="C981" s="28"/>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row>
    <row r="982" spans="2:27" ht="14.25" customHeight="1" x14ac:dyDescent="0.15">
      <c r="B982" s="27"/>
      <c r="C982" s="28"/>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row>
    <row r="983" spans="2:27" ht="14.25" customHeight="1" x14ac:dyDescent="0.15">
      <c r="B983" s="27"/>
      <c r="C983" s="28"/>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row>
    <row r="984" spans="2:27" ht="14.25" customHeight="1" x14ac:dyDescent="0.15">
      <c r="B984" s="27"/>
      <c r="C984" s="28"/>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row>
    <row r="985" spans="2:27" ht="14.25" customHeight="1" x14ac:dyDescent="0.15">
      <c r="B985" s="27"/>
      <c r="C985" s="28"/>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row>
    <row r="986" spans="2:27" ht="14.25" customHeight="1" x14ac:dyDescent="0.15">
      <c r="B986" s="27"/>
      <c r="C986" s="28"/>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row>
    <row r="987" spans="2:27" ht="14.25" customHeight="1" x14ac:dyDescent="0.15">
      <c r="B987" s="27"/>
      <c r="C987" s="28"/>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row>
    <row r="988" spans="2:27" ht="14.25" customHeight="1" x14ac:dyDescent="0.15">
      <c r="B988" s="27"/>
      <c r="C988" s="28"/>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row>
    <row r="989" spans="2:27" ht="14.25" customHeight="1" x14ac:dyDescent="0.15">
      <c r="B989" s="27"/>
      <c r="C989" s="28"/>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row>
    <row r="990" spans="2:27" ht="14.25" customHeight="1" x14ac:dyDescent="0.15">
      <c r="B990" s="27"/>
      <c r="C990" s="28"/>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row>
    <row r="991" spans="2:27" ht="14.25" customHeight="1" x14ac:dyDescent="0.15">
      <c r="B991" s="27"/>
      <c r="C991" s="28"/>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row>
    <row r="992" spans="2:27" ht="14.25" customHeight="1" x14ac:dyDescent="0.15">
      <c r="B992" s="27"/>
      <c r="C992" s="28"/>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row>
    <row r="993" spans="2:27" ht="14.25" customHeight="1" x14ac:dyDescent="0.15">
      <c r="B993" s="27"/>
      <c r="C993" s="28"/>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row>
    <row r="994" spans="2:27" ht="14.25" customHeight="1" x14ac:dyDescent="0.15">
      <c r="B994" s="27"/>
      <c r="C994" s="28"/>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row>
    <row r="995" spans="2:27" ht="14.25" customHeight="1" x14ac:dyDescent="0.15">
      <c r="B995" s="27"/>
      <c r="C995" s="28"/>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row>
    <row r="996" spans="2:27" ht="14.25" customHeight="1" x14ac:dyDescent="0.15">
      <c r="B996" s="27"/>
      <c r="C996" s="28"/>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row>
    <row r="997" spans="2:27" ht="14.25" customHeight="1" x14ac:dyDescent="0.15">
      <c r="B997" s="27"/>
      <c r="C997" s="28"/>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row>
    <row r="998" spans="2:27" ht="14.25" customHeight="1" x14ac:dyDescent="0.15">
      <c r="B998" s="27"/>
      <c r="C998" s="28"/>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row>
    <row r="999" spans="2:27" ht="14.25" customHeight="1" x14ac:dyDescent="0.15">
      <c r="B999" s="27"/>
      <c r="C999" s="28"/>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row>
    <row r="1000" spans="2:27" ht="14.25" customHeight="1" x14ac:dyDescent="0.15">
      <c r="B1000" s="27"/>
      <c r="C1000" s="28"/>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row>
    <row r="1001" spans="2:27" ht="14.25" customHeight="1" x14ac:dyDescent="0.15">
      <c r="B1001" s="27"/>
      <c r="C1001" s="28"/>
      <c r="D1001" s="27"/>
      <c r="E1001" s="27"/>
      <c r="F1001" s="27"/>
      <c r="G1001" s="27"/>
      <c r="H1001" s="27"/>
      <c r="I1001" s="27"/>
      <c r="J1001" s="27"/>
      <c r="K1001" s="27"/>
      <c r="L1001" s="27"/>
      <c r="M1001" s="27"/>
      <c r="N1001" s="27"/>
      <c r="O1001" s="27"/>
      <c r="P1001" s="27"/>
      <c r="Q1001" s="27"/>
      <c r="R1001" s="27"/>
      <c r="S1001" s="27"/>
      <c r="T1001" s="27"/>
      <c r="U1001" s="27"/>
      <c r="V1001" s="27"/>
      <c r="W1001" s="27"/>
      <c r="X1001" s="27"/>
      <c r="Y1001" s="27"/>
      <c r="Z1001" s="27"/>
      <c r="AA1001" s="27"/>
    </row>
    <row r="1002" spans="2:27" ht="14.25" customHeight="1" x14ac:dyDescent="0.15">
      <c r="B1002" s="27"/>
      <c r="C1002" s="28"/>
      <c r="D1002" s="27"/>
      <c r="E1002" s="27"/>
      <c r="F1002" s="27"/>
      <c r="G1002" s="27"/>
      <c r="H1002" s="27"/>
      <c r="I1002" s="27"/>
      <c r="J1002" s="27"/>
      <c r="K1002" s="27"/>
      <c r="L1002" s="27"/>
      <c r="M1002" s="27"/>
      <c r="N1002" s="27"/>
      <c r="O1002" s="27"/>
      <c r="P1002" s="27"/>
      <c r="Q1002" s="27"/>
      <c r="R1002" s="27"/>
      <c r="S1002" s="27"/>
      <c r="T1002" s="27"/>
      <c r="U1002" s="27"/>
      <c r="V1002" s="27"/>
      <c r="W1002" s="27"/>
      <c r="X1002" s="27"/>
      <c r="Y1002" s="27"/>
      <c r="Z1002" s="27"/>
      <c r="AA1002" s="27"/>
    </row>
    <row r="1003" spans="2:27" ht="14.25" customHeight="1" x14ac:dyDescent="0.15">
      <c r="B1003" s="27"/>
      <c r="C1003" s="28"/>
      <c r="D1003" s="27"/>
      <c r="E1003" s="27"/>
      <c r="F1003" s="27"/>
      <c r="G1003" s="27"/>
      <c r="H1003" s="27"/>
      <c r="I1003" s="27"/>
      <c r="J1003" s="27"/>
      <c r="K1003" s="27"/>
      <c r="L1003" s="27"/>
      <c r="M1003" s="27"/>
      <c r="N1003" s="27"/>
      <c r="O1003" s="27"/>
      <c r="P1003" s="27"/>
      <c r="Q1003" s="27"/>
      <c r="R1003" s="27"/>
      <c r="S1003" s="27"/>
      <c r="T1003" s="27"/>
      <c r="U1003" s="27"/>
      <c r="V1003" s="27"/>
      <c r="W1003" s="27"/>
      <c r="X1003" s="27"/>
      <c r="Y1003" s="27"/>
      <c r="Z1003" s="27"/>
      <c r="AA1003" s="27"/>
    </row>
    <row r="1004" spans="2:27" ht="14.25" customHeight="1" x14ac:dyDescent="0.15">
      <c r="B1004" s="27"/>
      <c r="C1004" s="28"/>
      <c r="D1004" s="27"/>
      <c r="E1004" s="27"/>
      <c r="F1004" s="27"/>
      <c r="G1004" s="27"/>
      <c r="H1004" s="27"/>
      <c r="I1004" s="27"/>
      <c r="J1004" s="27"/>
      <c r="K1004" s="27"/>
      <c r="L1004" s="27"/>
      <c r="M1004" s="27"/>
      <c r="N1004" s="27"/>
      <c r="O1004" s="27"/>
      <c r="P1004" s="27"/>
      <c r="Q1004" s="27"/>
      <c r="R1004" s="27"/>
      <c r="S1004" s="27"/>
      <c r="T1004" s="27"/>
      <c r="U1004" s="27"/>
      <c r="V1004" s="27"/>
      <c r="W1004" s="27"/>
      <c r="X1004" s="27"/>
      <c r="Y1004" s="27"/>
      <c r="Z1004" s="27"/>
      <c r="AA1004" s="27"/>
    </row>
    <row r="1005" spans="2:27" ht="14.25" customHeight="1" x14ac:dyDescent="0.15">
      <c r="B1005" s="27"/>
      <c r="C1005" s="28"/>
      <c r="D1005" s="27"/>
      <c r="E1005" s="27"/>
      <c r="F1005" s="27"/>
      <c r="G1005" s="27"/>
      <c r="H1005" s="27"/>
      <c r="I1005" s="27"/>
      <c r="J1005" s="27"/>
      <c r="K1005" s="27"/>
      <c r="L1005" s="27"/>
      <c r="M1005" s="27"/>
      <c r="N1005" s="27"/>
      <c r="O1005" s="27"/>
      <c r="P1005" s="27"/>
      <c r="Q1005" s="27"/>
      <c r="R1005" s="27"/>
      <c r="S1005" s="27"/>
      <c r="T1005" s="27"/>
      <c r="U1005" s="27"/>
      <c r="V1005" s="27"/>
      <c r="W1005" s="27"/>
      <c r="X1005" s="27"/>
      <c r="Y1005" s="27"/>
      <c r="Z1005" s="27"/>
      <c r="AA1005" s="27"/>
    </row>
    <row r="1006" spans="2:27" ht="14.25" customHeight="1" x14ac:dyDescent="0.15">
      <c r="B1006" s="27"/>
      <c r="C1006" s="28"/>
      <c r="D1006" s="27"/>
      <c r="E1006" s="27"/>
      <c r="F1006" s="27"/>
      <c r="G1006" s="27"/>
      <c r="H1006" s="27"/>
      <c r="I1006" s="27"/>
      <c r="J1006" s="27"/>
      <c r="K1006" s="27"/>
      <c r="L1006" s="27"/>
      <c r="M1006" s="27"/>
      <c r="N1006" s="27"/>
      <c r="O1006" s="27"/>
      <c r="P1006" s="27"/>
      <c r="Q1006" s="27"/>
      <c r="R1006" s="27"/>
      <c r="S1006" s="27"/>
      <c r="T1006" s="27"/>
      <c r="U1006" s="27"/>
      <c r="V1006" s="27"/>
      <c r="W1006" s="27"/>
      <c r="X1006" s="27"/>
      <c r="Y1006" s="27"/>
      <c r="Z1006" s="27"/>
      <c r="AA1006" s="27"/>
    </row>
    <row r="1007" spans="2:27" ht="14.25" customHeight="1" x14ac:dyDescent="0.15">
      <c r="B1007" s="27"/>
      <c r="C1007" s="28"/>
      <c r="D1007" s="27"/>
      <c r="E1007" s="27"/>
      <c r="F1007" s="27"/>
      <c r="G1007" s="27"/>
      <c r="H1007" s="27"/>
      <c r="I1007" s="27"/>
      <c r="J1007" s="27"/>
      <c r="K1007" s="27"/>
      <c r="L1007" s="27"/>
      <c r="M1007" s="27"/>
      <c r="N1007" s="27"/>
      <c r="O1007" s="27"/>
      <c r="P1007" s="27"/>
      <c r="Q1007" s="27"/>
      <c r="R1007" s="27"/>
      <c r="S1007" s="27"/>
      <c r="T1007" s="27"/>
      <c r="U1007" s="27"/>
      <c r="V1007" s="27"/>
      <c r="W1007" s="27"/>
      <c r="X1007" s="27"/>
      <c r="Y1007" s="27"/>
      <c r="Z1007" s="27"/>
      <c r="AA1007" s="27"/>
    </row>
    <row r="1008" spans="2:27" ht="14.25" customHeight="1" x14ac:dyDescent="0.15">
      <c r="B1008" s="27"/>
      <c r="C1008" s="28"/>
      <c r="D1008" s="27"/>
      <c r="E1008" s="27"/>
      <c r="F1008" s="27"/>
      <c r="G1008" s="27"/>
      <c r="H1008" s="27"/>
      <c r="I1008" s="27"/>
      <c r="J1008" s="27"/>
      <c r="K1008" s="27"/>
      <c r="L1008" s="27"/>
      <c r="M1008" s="27"/>
      <c r="N1008" s="27"/>
      <c r="O1008" s="27"/>
      <c r="P1008" s="27"/>
      <c r="Q1008" s="27"/>
      <c r="R1008" s="27"/>
      <c r="S1008" s="27"/>
      <c r="T1008" s="27"/>
      <c r="U1008" s="27"/>
      <c r="V1008" s="27"/>
      <c r="W1008" s="27"/>
      <c r="X1008" s="27"/>
      <c r="Y1008" s="27"/>
      <c r="Z1008" s="27"/>
      <c r="AA1008" s="27"/>
    </row>
    <row r="1009" spans="2:27" ht="14.25" customHeight="1" x14ac:dyDescent="0.15">
      <c r="B1009" s="27"/>
      <c r="C1009" s="28"/>
      <c r="D1009" s="27"/>
      <c r="E1009" s="27"/>
      <c r="F1009" s="27"/>
      <c r="G1009" s="27"/>
      <c r="H1009" s="27"/>
      <c r="I1009" s="27"/>
      <c r="J1009" s="27"/>
      <c r="K1009" s="27"/>
      <c r="L1009" s="27"/>
      <c r="M1009" s="27"/>
      <c r="N1009" s="27"/>
      <c r="O1009" s="27"/>
      <c r="P1009" s="27"/>
      <c r="Q1009" s="27"/>
      <c r="R1009" s="27"/>
      <c r="S1009" s="27"/>
      <c r="T1009" s="27"/>
      <c r="U1009" s="27"/>
      <c r="V1009" s="27"/>
      <c r="W1009" s="27"/>
      <c r="X1009" s="27"/>
      <c r="Y1009" s="27"/>
      <c r="Z1009" s="27"/>
      <c r="AA1009" s="27"/>
    </row>
    <row r="1010" spans="2:27" ht="14.25" customHeight="1" x14ac:dyDescent="0.15">
      <c r="B1010" s="27"/>
      <c r="C1010" s="28"/>
      <c r="D1010" s="27"/>
      <c r="E1010" s="27"/>
      <c r="F1010" s="27"/>
      <c r="G1010" s="27"/>
      <c r="H1010" s="27"/>
      <c r="I1010" s="27"/>
      <c r="J1010" s="27"/>
      <c r="K1010" s="27"/>
      <c r="L1010" s="27"/>
      <c r="M1010" s="27"/>
      <c r="N1010" s="27"/>
      <c r="O1010" s="27"/>
      <c r="P1010" s="27"/>
      <c r="Q1010" s="27"/>
      <c r="R1010" s="27"/>
      <c r="S1010" s="27"/>
      <c r="T1010" s="27"/>
      <c r="U1010" s="27"/>
      <c r="V1010" s="27"/>
      <c r="W1010" s="27"/>
      <c r="X1010" s="27"/>
      <c r="Y1010" s="27"/>
      <c r="Z1010" s="27"/>
      <c r="AA1010" s="27"/>
    </row>
  </sheetData>
  <mergeCells count="9">
    <mergeCell ref="E3:E7"/>
    <mergeCell ref="B38:C38"/>
    <mergeCell ref="B41:B42"/>
    <mergeCell ref="B4:C4"/>
    <mergeCell ref="B7:B8"/>
    <mergeCell ref="B23:C23"/>
    <mergeCell ref="B34:B37"/>
    <mergeCell ref="B11:C11"/>
    <mergeCell ref="B14:C14"/>
  </mergeCells>
  <hyperlinks>
    <hyperlink ref="C45" r:id="rId1" xr:uid="{68209E6B-5B7E-2143-A3C0-F150D563A347}"/>
  </hyperlinks>
  <pageMargins left="0.7" right="0.7" top="0.75" bottom="0.75" header="0" footer="0"/>
  <pageSetup scale="53"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election sqref="A1:XFD1"/>
    </sheetView>
  </sheetViews>
  <sheetFormatPr baseColWidth="10" defaultColWidth="12.6640625" defaultRowHeight="15" customHeight="1" x14ac:dyDescent="0.15"/>
  <cols>
    <col min="1" max="26" width="8.6640625" customWidth="1"/>
  </cols>
  <sheetData>
    <row r="1" spans="1:1" ht="12.75" customHeight="1" x14ac:dyDescent="0.15">
      <c r="A1" s="7" t="s">
        <v>122</v>
      </c>
    </row>
    <row r="2" spans="1:1" ht="12.75" customHeight="1" x14ac:dyDescent="0.15">
      <c r="A2" s="7" t="s">
        <v>123</v>
      </c>
    </row>
    <row r="3" spans="1:1" ht="12.75" customHeight="1" x14ac:dyDescent="0.15">
      <c r="A3" s="7"/>
    </row>
    <row r="4" spans="1:1" ht="12.75" customHeight="1" x14ac:dyDescent="0.15">
      <c r="A4" s="7"/>
    </row>
    <row r="5" spans="1:1" ht="12.75" customHeight="1" x14ac:dyDescent="0.15"/>
    <row r="6" spans="1:1" ht="12.75" customHeight="1" x14ac:dyDescent="0.15"/>
    <row r="7" spans="1:1" ht="12.75" customHeight="1" x14ac:dyDescent="0.15"/>
    <row r="8" spans="1:1" ht="12.75" customHeight="1" x14ac:dyDescent="0.15"/>
    <row r="9" spans="1:1" ht="12.75" customHeight="1" x14ac:dyDescent="0.15"/>
    <row r="10" spans="1:1" ht="12.75" customHeight="1" x14ac:dyDescent="0.15"/>
    <row r="11" spans="1:1" ht="12.75" customHeight="1" x14ac:dyDescent="0.15"/>
    <row r="12" spans="1:1" ht="12.75" customHeight="1" x14ac:dyDescent="0.15"/>
    <row r="13" spans="1:1" ht="12.75" customHeight="1" x14ac:dyDescent="0.15"/>
    <row r="14" spans="1:1" ht="12.75" customHeight="1" x14ac:dyDescent="0.15"/>
    <row r="15" spans="1:1" ht="12.75" customHeight="1" x14ac:dyDescent="0.15"/>
    <row r="16" spans="1:1"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5fac20-1edd-4fa6-9bfc-4667fe96074a" xsi:nil="true"/>
    <lcf76f155ced4ddcb4097134ff3c332f xmlns="01fe3a90-1e5f-4536-962b-7a8c5c330b19">
      <Terms xmlns="http://schemas.microsoft.com/office/infopath/2007/PartnerControls"/>
    </lcf76f155ced4ddcb4097134ff3c332f>
    <FinalApproval xmlns="01fe3a90-1e5f-4536-962b-7a8c5c330b19" xsi:nil="true"/>
    <Reviewed_x003f_ xmlns="01fe3a90-1e5f-4536-962b-7a8c5c330b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0" ma:contentTypeDescription="Create a new document." ma:contentTypeScope="" ma:versionID="a80f4812881cdfa8a8829a45c55c8501">
  <xsd:schema xmlns:xsd="http://www.w3.org/2001/XMLSchema" xmlns:xs="http://www.w3.org/2001/XMLSchema" xmlns:p="http://schemas.microsoft.com/office/2006/metadata/properties" xmlns:ns2="01fe3a90-1e5f-4536-962b-7a8c5c330b19" xmlns:ns3="5e5fac20-1edd-4fa6-9bfc-4667fe96074a" targetNamespace="http://schemas.microsoft.com/office/2006/metadata/properties" ma:root="true" ma:fieldsID="c0a392ea3b6131685cec651842dff8e6" ns2:_="" ns3:_="">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FinalApproval" minOccurs="0"/>
                <xsd:element ref="ns2:MediaServiceObjectDetectorVersions" minOccurs="0"/>
                <xsd:element ref="ns2:MediaServiceSearchProperties" minOccurs="0"/>
                <xsd:element ref="ns2:Reviewed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FinalApproval" ma:index="22" nillable="true" ma:displayName="Final Approval" ma:format="Dropdown" ma:internalName="FinalApproval">
      <xsd:simpleType>
        <xsd:restriction base="dms:Choice">
          <xsd:enumeration value="Reviewed"/>
          <xsd:enumeration value="Pending"/>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Reviewed_x003f_" ma:index="25" nillable="true" ma:displayName="Notes" ma:format="Dropdown" ma:internalName="Reviewed_x003f_">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c3ccf3a-f400-4645-9c8f-f3ce1a8d958c}"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246863-C878-4BB3-82D3-F0B9D15ADC0A}">
  <ds:schemaRefs>
    <ds:schemaRef ds:uri="http://schemas.microsoft.com/office/2006/documentManagement/types"/>
    <ds:schemaRef ds:uri="9b04b285-8005-464f-bea8-1a927f4e2617"/>
    <ds:schemaRef ds:uri="http://www.w3.org/XML/1998/namespace"/>
    <ds:schemaRef ds:uri="http://purl.org/dc/elements/1.1/"/>
    <ds:schemaRef ds:uri="http://schemas.microsoft.com/office/infopath/2007/PartnerControls"/>
    <ds:schemaRef ds:uri="1bc2f643-0ca0-408e-b4b3-fb97cda53f31"/>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70275F1-E57F-4588-90E9-4D77427DDDD1}">
  <ds:schemaRefs>
    <ds:schemaRef ds:uri="http://schemas.microsoft.com/sharepoint/v3/contenttype/forms"/>
  </ds:schemaRefs>
</ds:datastoreItem>
</file>

<file path=customXml/itemProps3.xml><?xml version="1.0" encoding="utf-8"?>
<ds:datastoreItem xmlns:ds="http://schemas.openxmlformats.org/officeDocument/2006/customXml" ds:itemID="{F4F4F6CB-759A-4C3F-9CD0-24C9C6E7735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Budget Worksheet</vt:lpstr>
      <vt:lpstr>Guide</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HEAP Mini-Grant Budget Template_DRAFT 10.3.24.xlsx</dc:title>
  <dc:subject/>
  <dc:creator>Karen Records</dc:creator>
  <cp:keywords/>
  <dc:description/>
  <cp:lastModifiedBy>KC Wu</cp:lastModifiedBy>
  <cp:revision/>
  <dcterms:created xsi:type="dcterms:W3CDTF">2007-08-10T17:30:44Z</dcterms:created>
  <dcterms:modified xsi:type="dcterms:W3CDTF">2026-09-28T19:48:27Z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y fmtid="{D5CDD505-2E9C-101B-9397-08002B2CF9AE}" pid="4" name="Order">
    <vt:r8>0</vt:r8>
  </property>
</Properties>
</file>