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rgvt\Downloads\"/>
    </mc:Choice>
  </mc:AlternateContent>
  <xr:revisionPtr revIDLastSave="0" documentId="13_ncr:1_{DB64A761-7B6A-4657-9743-5FE4D7B673CB}" xr6:coauthVersionLast="47" xr6:coauthVersionMax="47" xr10:uidLastSave="{00000000-0000-0000-0000-000000000000}"/>
  <bookViews>
    <workbookView xWindow="25450" yWindow="1840" windowWidth="29340" windowHeight="15860" xr2:uid="{00000000-000D-0000-FFFF-FFFF00000000}"/>
  </bookViews>
  <sheets>
    <sheet name="Budget Worksheet " sheetId="1" r:id="rId1"/>
    <sheet name="Guide" sheetId="2" r:id="rId2"/>
    <sheet name="Invoice Template " sheetId="3" state="hidden" r:id="rId3"/>
    <sheet name="Sheet1" sheetId="4" state="hidden" r:id="rId4"/>
  </sheets>
  <definedNames>
    <definedName name="Fringe">'Budget Worksheet '!#REF!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dypj3+pzQtQYs1LXtPkHYg0IlXtEi66Iu3Kz1wnwDYg="/>
    </ext>
  </extLst>
</workbook>
</file>

<file path=xl/calcChain.xml><?xml version="1.0" encoding="utf-8"?>
<calcChain xmlns="http://schemas.openxmlformats.org/spreadsheetml/2006/main">
  <c r="H119" i="3" l="1"/>
  <c r="F119" i="3"/>
  <c r="D119" i="3"/>
  <c r="S108" i="3"/>
  <c r="R108" i="3"/>
  <c r="Q108" i="3"/>
  <c r="P108" i="3"/>
  <c r="O108" i="3"/>
  <c r="N108" i="3"/>
  <c r="M108" i="3"/>
  <c r="L108" i="3"/>
  <c r="K108" i="3"/>
  <c r="J108" i="3"/>
  <c r="I108" i="3"/>
  <c r="H108" i="3"/>
  <c r="F103" i="3"/>
  <c r="F97" i="3"/>
  <c r="T97" i="3" s="1"/>
  <c r="F96" i="3"/>
  <c r="T96" i="3" s="1"/>
  <c r="F95" i="3"/>
  <c r="T95" i="3" s="1"/>
  <c r="F94" i="3"/>
  <c r="T94" i="3" s="1"/>
  <c r="F93" i="3"/>
  <c r="F87" i="3"/>
  <c r="T87" i="3" s="1"/>
  <c r="F86" i="3"/>
  <c r="T86" i="3" s="1"/>
  <c r="F85" i="3"/>
  <c r="T85" i="3" s="1"/>
  <c r="F84" i="3"/>
  <c r="T84" i="3" s="1"/>
  <c r="F83" i="3"/>
  <c r="F77" i="3"/>
  <c r="T77" i="3" s="1"/>
  <c r="F76" i="3"/>
  <c r="T76" i="3" s="1"/>
  <c r="F75" i="3"/>
  <c r="T75" i="3" s="1"/>
  <c r="F74" i="3"/>
  <c r="T74" i="3" s="1"/>
  <c r="F73" i="3"/>
  <c r="T73" i="3" s="1"/>
  <c r="F72" i="3"/>
  <c r="T72" i="3" s="1"/>
  <c r="F71" i="3"/>
  <c r="T71" i="3" s="1"/>
  <c r="F70" i="3"/>
  <c r="T70" i="3" s="1"/>
  <c r="F69" i="3"/>
  <c r="F63" i="3"/>
  <c r="T63" i="3" s="1"/>
  <c r="F62" i="3"/>
  <c r="T62" i="3" s="1"/>
  <c r="F61" i="3"/>
  <c r="T61" i="3" s="1"/>
  <c r="F60" i="3"/>
  <c r="T60" i="3" s="1"/>
  <c r="F59" i="3"/>
  <c r="T59" i="3" s="1"/>
  <c r="F58" i="3"/>
  <c r="T58" i="3" s="1"/>
  <c r="F57" i="3"/>
  <c r="T57" i="3" s="1"/>
  <c r="F56" i="3"/>
  <c r="T56" i="3" s="1"/>
  <c r="F55" i="3"/>
  <c r="F49" i="3"/>
  <c r="T49" i="3" s="1"/>
  <c r="F48" i="3"/>
  <c r="T48" i="3" s="1"/>
  <c r="F47" i="3"/>
  <c r="F41" i="3"/>
  <c r="T41" i="3" s="1"/>
  <c r="F40" i="3"/>
  <c r="T40" i="3" s="1"/>
  <c r="F39" i="3"/>
  <c r="T39" i="3" s="1"/>
  <c r="F38" i="3"/>
  <c r="T38" i="3" s="1"/>
  <c r="F37" i="3"/>
  <c r="T37" i="3" s="1"/>
  <c r="F36" i="3"/>
  <c r="T36" i="3" s="1"/>
  <c r="F35" i="3"/>
  <c r="T35" i="3" s="1"/>
  <c r="F34" i="3"/>
  <c r="T34" i="3" s="1"/>
  <c r="F33" i="3"/>
  <c r="T33" i="3" s="1"/>
  <c r="F32" i="3"/>
  <c r="T32" i="3" s="1"/>
  <c r="F31" i="3"/>
  <c r="T31" i="3" s="1"/>
  <c r="F30" i="3"/>
  <c r="T30" i="3" s="1"/>
  <c r="F29" i="3"/>
  <c r="T29" i="3" s="1"/>
  <c r="F28" i="3"/>
  <c r="S24" i="3"/>
  <c r="S115" i="3" s="1"/>
  <c r="R24" i="3"/>
  <c r="R115" i="3" s="1"/>
  <c r="Q24" i="3"/>
  <c r="Q115" i="3" s="1"/>
  <c r="P24" i="3"/>
  <c r="P115" i="3" s="1"/>
  <c r="O24" i="3"/>
  <c r="O115" i="3" s="1"/>
  <c r="N24" i="3"/>
  <c r="N115" i="3" s="1"/>
  <c r="M24" i="3"/>
  <c r="M115" i="3" s="1"/>
  <c r="L24" i="3"/>
  <c r="L115" i="3" s="1"/>
  <c r="K24" i="3"/>
  <c r="K115" i="3" s="1"/>
  <c r="J24" i="3"/>
  <c r="J115" i="3" s="1"/>
  <c r="I24" i="3"/>
  <c r="I115" i="3" s="1"/>
  <c r="H24" i="3"/>
  <c r="H115" i="3" s="1"/>
  <c r="F24" i="3"/>
  <c r="F115" i="3" s="1"/>
  <c r="T22" i="3"/>
  <c r="T21" i="3"/>
  <c r="T20" i="3"/>
  <c r="T19" i="3"/>
  <c r="T18" i="3"/>
  <c r="T17" i="3"/>
  <c r="T16" i="3"/>
  <c r="T15" i="3"/>
  <c r="T14" i="3"/>
  <c r="T13" i="3"/>
  <c r="T12" i="3"/>
  <c r="T11" i="3"/>
  <c r="T10" i="3"/>
  <c r="T9" i="3"/>
  <c r="B5" i="3"/>
  <c r="I112" i="1"/>
  <c r="H112" i="1"/>
  <c r="G110" i="1"/>
  <c r="G112" i="1" s="1"/>
  <c r="G128" i="1" s="1"/>
  <c r="I106" i="1"/>
  <c r="H106" i="1"/>
  <c r="G104" i="1"/>
  <c r="G103" i="1"/>
  <c r="G102" i="1"/>
  <c r="G101" i="1"/>
  <c r="G100" i="1"/>
  <c r="G106" i="1" s="1"/>
  <c r="G127" i="1" s="1"/>
  <c r="I96" i="1"/>
  <c r="H96" i="1"/>
  <c r="G94" i="1"/>
  <c r="G93" i="1"/>
  <c r="G92" i="1"/>
  <c r="G91" i="1"/>
  <c r="G90" i="1"/>
  <c r="G89" i="1"/>
  <c r="G88" i="1"/>
  <c r="G87" i="1"/>
  <c r="I83" i="1"/>
  <c r="H83" i="1"/>
  <c r="G81" i="1"/>
  <c r="G80" i="1"/>
  <c r="G79" i="1"/>
  <c r="G78" i="1"/>
  <c r="G77" i="1"/>
  <c r="G76" i="1"/>
  <c r="G75" i="1"/>
  <c r="G74" i="1"/>
  <c r="G83" i="1" s="1"/>
  <c r="G125" i="1" s="1"/>
  <c r="I70" i="1"/>
  <c r="H70" i="1"/>
  <c r="G68" i="1"/>
  <c r="G67" i="1"/>
  <c r="G66" i="1"/>
  <c r="G65" i="1"/>
  <c r="G64" i="1"/>
  <c r="G63" i="1"/>
  <c r="G62" i="1"/>
  <c r="G61" i="1"/>
  <c r="G70" i="1" s="1"/>
  <c r="G124" i="1" s="1"/>
  <c r="I57" i="1"/>
  <c r="H57" i="1"/>
  <c r="G55" i="1"/>
  <c r="G54" i="1"/>
  <c r="G53" i="1"/>
  <c r="G52" i="1"/>
  <c r="G51" i="1"/>
  <c r="G50" i="1"/>
  <c r="G57" i="1" s="1"/>
  <c r="G123" i="1" s="1"/>
  <c r="I46" i="1"/>
  <c r="H46" i="1"/>
  <c r="G44" i="1"/>
  <c r="G43" i="1"/>
  <c r="G42" i="1"/>
  <c r="G41" i="1"/>
  <c r="G40" i="1"/>
  <c r="G39" i="1"/>
  <c r="G38" i="1"/>
  <c r="G37" i="1"/>
  <c r="G36" i="1"/>
  <c r="G35" i="1"/>
  <c r="G34" i="1"/>
  <c r="G33" i="1"/>
  <c r="G32" i="1"/>
  <c r="G31" i="1"/>
  <c r="G46" i="1" s="1"/>
  <c r="G122" i="1" s="1"/>
  <c r="H25" i="1"/>
  <c r="I25" i="1" s="1"/>
  <c r="G25" i="1"/>
  <c r="H24" i="1"/>
  <c r="I24" i="1" s="1"/>
  <c r="G24" i="1"/>
  <c r="H23" i="1"/>
  <c r="I23" i="1" s="1"/>
  <c r="G23" i="1"/>
  <c r="H22" i="1"/>
  <c r="I22" i="1" s="1"/>
  <c r="G22" i="1"/>
  <c r="H21" i="1"/>
  <c r="I21" i="1" s="1"/>
  <c r="G21" i="1"/>
  <c r="H20" i="1"/>
  <c r="I20" i="1" s="1"/>
  <c r="G20" i="1"/>
  <c r="H19" i="1"/>
  <c r="I19" i="1" s="1"/>
  <c r="G19" i="1"/>
  <c r="H18" i="1"/>
  <c r="I18" i="1" s="1"/>
  <c r="G18" i="1"/>
  <c r="H17" i="1"/>
  <c r="I17" i="1" s="1"/>
  <c r="G17" i="1"/>
  <c r="H16" i="1"/>
  <c r="I16" i="1" s="1"/>
  <c r="G16" i="1"/>
  <c r="H15" i="1"/>
  <c r="I15" i="1" s="1"/>
  <c r="G15" i="1"/>
  <c r="H14" i="1"/>
  <c r="I14" i="1" s="1"/>
  <c r="G14" i="1"/>
  <c r="H13" i="1"/>
  <c r="I13" i="1" s="1"/>
  <c r="G13" i="1"/>
  <c r="H12" i="1"/>
  <c r="H27" i="1" l="1"/>
  <c r="I12" i="1"/>
  <c r="G96" i="1"/>
  <c r="G126" i="1" s="1"/>
  <c r="H116" i="1"/>
  <c r="T115" i="3"/>
  <c r="T28" i="3"/>
  <c r="F51" i="3"/>
  <c r="F117" i="3" s="1"/>
  <c r="T47" i="3"/>
  <c r="F65" i="3"/>
  <c r="F118" i="3" s="1"/>
  <c r="T55" i="3"/>
  <c r="F79" i="3"/>
  <c r="T69" i="3"/>
  <c r="F89" i="3"/>
  <c r="F120" i="3" s="1"/>
  <c r="T83" i="3"/>
  <c r="F99" i="3"/>
  <c r="F121" i="3" s="1"/>
  <c r="T93" i="3"/>
  <c r="F105" i="3"/>
  <c r="T103" i="3"/>
  <c r="F122" i="3" l="1"/>
  <c r="I27" i="1"/>
  <c r="I116" i="1" s="1"/>
  <c r="G116" i="1" s="1"/>
  <c r="G12" i="1"/>
  <c r="G27" i="1" s="1"/>
  <c r="G121" i="1" s="1"/>
  <c r="G129" i="1" s="1"/>
  <c r="T24" i="3"/>
  <c r="F43" i="3"/>
  <c r="H43" i="3"/>
  <c r="I43" i="3"/>
  <c r="J43" i="3"/>
  <c r="K43" i="3"/>
  <c r="L43" i="3"/>
  <c r="M43" i="3"/>
  <c r="N43" i="3"/>
  <c r="O43" i="3"/>
  <c r="P43" i="3"/>
  <c r="Q43" i="3"/>
  <c r="R43" i="3"/>
  <c r="S43" i="3"/>
  <c r="T43" i="3"/>
  <c r="H51" i="3"/>
  <c r="I51" i="3"/>
  <c r="J51" i="3"/>
  <c r="K51" i="3"/>
  <c r="L51" i="3"/>
  <c r="M51" i="3"/>
  <c r="N51" i="3"/>
  <c r="O51" i="3"/>
  <c r="P51" i="3"/>
  <c r="Q51" i="3"/>
  <c r="R51" i="3"/>
  <c r="S51" i="3"/>
  <c r="T51" i="3"/>
  <c r="H65" i="3"/>
  <c r="I65" i="3"/>
  <c r="J65" i="3"/>
  <c r="K65" i="3"/>
  <c r="L65" i="3"/>
  <c r="M65" i="3"/>
  <c r="N65" i="3"/>
  <c r="O65" i="3"/>
  <c r="P65" i="3"/>
  <c r="Q65" i="3"/>
  <c r="R65" i="3"/>
  <c r="S65" i="3"/>
  <c r="T65" i="3"/>
  <c r="H79" i="3"/>
  <c r="I79" i="3"/>
  <c r="J79" i="3"/>
  <c r="K79" i="3"/>
  <c r="L79" i="3"/>
  <c r="M79" i="3"/>
  <c r="N79" i="3"/>
  <c r="O79" i="3"/>
  <c r="P79" i="3"/>
  <c r="Q79" i="3"/>
  <c r="R79" i="3"/>
  <c r="S79" i="3"/>
  <c r="T79" i="3"/>
  <c r="H89" i="3"/>
  <c r="I89" i="3"/>
  <c r="J89" i="3"/>
  <c r="K89" i="3"/>
  <c r="L89" i="3"/>
  <c r="M89" i="3"/>
  <c r="N89" i="3"/>
  <c r="O89" i="3"/>
  <c r="P89" i="3"/>
  <c r="Q89" i="3"/>
  <c r="R89" i="3"/>
  <c r="S89" i="3"/>
  <c r="T89" i="3"/>
  <c r="H99" i="3"/>
  <c r="I99" i="3"/>
  <c r="J99" i="3"/>
  <c r="K99" i="3"/>
  <c r="L99" i="3"/>
  <c r="M99" i="3"/>
  <c r="N99" i="3"/>
  <c r="O99" i="3"/>
  <c r="P99" i="3"/>
  <c r="Q99" i="3"/>
  <c r="R99" i="3"/>
  <c r="S99" i="3"/>
  <c r="T99" i="3"/>
  <c r="H105" i="3"/>
  <c r="I105" i="3"/>
  <c r="J105" i="3"/>
  <c r="K105" i="3"/>
  <c r="L105" i="3"/>
  <c r="M105" i="3"/>
  <c r="N105" i="3"/>
  <c r="O105" i="3"/>
  <c r="P105" i="3"/>
  <c r="Q105" i="3"/>
  <c r="R105" i="3"/>
  <c r="S105" i="3"/>
  <c r="T105" i="3"/>
  <c r="F110" i="3"/>
  <c r="H110" i="3"/>
  <c r="I110" i="3"/>
  <c r="J110" i="3"/>
  <c r="K110" i="3"/>
  <c r="L110" i="3"/>
  <c r="M110" i="3"/>
  <c r="N110" i="3"/>
  <c r="O110" i="3"/>
  <c r="P110" i="3"/>
  <c r="Q110" i="3"/>
  <c r="R110" i="3"/>
  <c r="S110" i="3"/>
  <c r="F116" i="3"/>
  <c r="H116" i="3"/>
  <c r="I116" i="3"/>
  <c r="J116" i="3"/>
  <c r="K116" i="3"/>
  <c r="L116" i="3"/>
  <c r="M116" i="3"/>
  <c r="N116" i="3"/>
  <c r="O116" i="3"/>
  <c r="P116" i="3"/>
  <c r="Q116" i="3"/>
  <c r="R116" i="3"/>
  <c r="S116" i="3"/>
  <c r="T116" i="3"/>
  <c r="H117" i="3"/>
  <c r="I117" i="3"/>
  <c r="J117" i="3"/>
  <c r="K117" i="3"/>
  <c r="L117" i="3"/>
  <c r="M117" i="3"/>
  <c r="N117" i="3"/>
  <c r="O117" i="3"/>
  <c r="P117" i="3"/>
  <c r="Q117" i="3"/>
  <c r="R117" i="3"/>
  <c r="S117" i="3"/>
  <c r="T117" i="3"/>
  <c r="H118" i="3"/>
  <c r="I118" i="3"/>
  <c r="J118" i="3"/>
  <c r="K118" i="3"/>
  <c r="L118" i="3"/>
  <c r="M118" i="3"/>
  <c r="N118" i="3"/>
  <c r="O118" i="3"/>
  <c r="P118" i="3"/>
  <c r="Q118" i="3"/>
  <c r="R118" i="3"/>
  <c r="S118" i="3"/>
  <c r="T118" i="3"/>
  <c r="I119" i="3"/>
  <c r="J119" i="3"/>
  <c r="K119" i="3"/>
  <c r="L119" i="3"/>
  <c r="M119" i="3"/>
  <c r="N119" i="3"/>
  <c r="O119" i="3"/>
  <c r="P119" i="3"/>
  <c r="Q119" i="3"/>
  <c r="R119" i="3"/>
  <c r="S119" i="3"/>
  <c r="T119" i="3"/>
  <c r="H120" i="3"/>
  <c r="I120" i="3"/>
  <c r="J120" i="3"/>
  <c r="K120" i="3"/>
  <c r="L120" i="3"/>
  <c r="M120" i="3"/>
  <c r="N120" i="3"/>
  <c r="O120" i="3"/>
  <c r="P120" i="3"/>
  <c r="Q120" i="3"/>
  <c r="R120" i="3"/>
  <c r="S120" i="3"/>
  <c r="T120" i="3"/>
  <c r="H121" i="3"/>
  <c r="I121" i="3"/>
  <c r="J121" i="3"/>
  <c r="K121" i="3"/>
  <c r="L121" i="3"/>
  <c r="M121" i="3"/>
  <c r="N121" i="3"/>
  <c r="O121" i="3"/>
  <c r="P121" i="3"/>
  <c r="Q121" i="3"/>
  <c r="R121" i="3"/>
  <c r="S121" i="3"/>
  <c r="T121" i="3"/>
  <c r="H122" i="3"/>
  <c r="I122" i="3"/>
  <c r="J122" i="3"/>
  <c r="K122" i="3"/>
  <c r="L122" i="3"/>
  <c r="M122" i="3"/>
  <c r="N122" i="3"/>
  <c r="O122" i="3"/>
  <c r="P122" i="3"/>
  <c r="Q122" i="3"/>
  <c r="R122" i="3"/>
  <c r="S122" i="3"/>
  <c r="T122" i="3"/>
  <c r="F123" i="3"/>
  <c r="H123" i="3"/>
  <c r="I123" i="3"/>
  <c r="J123" i="3"/>
  <c r="K123" i="3"/>
  <c r="L123" i="3"/>
  <c r="M123" i="3"/>
  <c r="N123" i="3"/>
  <c r="O123" i="3"/>
  <c r="P123" i="3"/>
  <c r="Q123" i="3"/>
  <c r="R123" i="3"/>
  <c r="S123" i="3"/>
  <c r="T123" i="3"/>
</calcChain>
</file>

<file path=xl/sharedStrings.xml><?xml version="1.0" encoding="utf-8"?>
<sst xmlns="http://schemas.openxmlformats.org/spreadsheetml/2006/main" count="344" uniqueCount="135">
  <si>
    <t xml:space="preserve">Cost-Reimbursement Contract Detailed Budget </t>
  </si>
  <si>
    <t>Applicant Organization</t>
  </si>
  <si>
    <t xml:space="preserve">Contract Period </t>
  </si>
  <si>
    <t>4/1/24 - 9/29/2024</t>
  </si>
  <si>
    <t>Tier</t>
  </si>
  <si>
    <t>Select Tier from Dropdown</t>
  </si>
  <si>
    <t>Budget Submission Date</t>
  </si>
  <si>
    <t>Last Revision Date</t>
  </si>
  <si>
    <t xml:space="preserve">C-1 SALARIES </t>
  </si>
  <si>
    <t>(The executive salary cap is: $203,700.00, level of effort may not exceed 100% across all federal grants for a single person)</t>
  </si>
  <si>
    <t>*see Guide tab to calculate initial payments
(complete columns D, E, F - they will auto-populate columns G, H, I)</t>
  </si>
  <si>
    <t xml:space="preserve">Position Title </t>
  </si>
  <si>
    <t xml:space="preserve">Name </t>
  </si>
  <si>
    <t xml:space="preserve">FTE </t>
  </si>
  <si>
    <t xml:space="preserve">Annual Salary </t>
  </si>
  <si>
    <t xml:space="preserve">Level of Effort </t>
  </si>
  <si>
    <t xml:space="preserve">Requested Contract Funds </t>
  </si>
  <si>
    <t>Initial Payment*</t>
  </si>
  <si>
    <t>Remaining Balance</t>
  </si>
  <si>
    <t>Explain how Staff Salaries were determined and justified</t>
  </si>
  <si>
    <t>(Estimate of first three months)</t>
  </si>
  <si>
    <t>(invoiced monthly starting at month 4)</t>
  </si>
  <si>
    <t>TOTAL C-1 Salaries</t>
  </si>
  <si>
    <t>C-2 BENEFITS</t>
  </si>
  <si>
    <t>(complete columns H &amp; I - they will auto-populate column G)</t>
  </si>
  <si>
    <t xml:space="preserve">Benefits Computation </t>
  </si>
  <si>
    <r>
      <rPr>
        <b/>
        <sz val="11"/>
        <color theme="1"/>
        <rFont val="Arial"/>
      </rPr>
      <t xml:space="preserve">Initial Payment
</t>
    </r>
    <r>
      <rPr>
        <b/>
        <sz val="10"/>
        <color theme="1"/>
        <rFont val="Arial"/>
      </rPr>
      <t>(Estimate of first three months)</t>
    </r>
  </si>
  <si>
    <r>
      <rPr>
        <b/>
        <sz val="11"/>
        <color theme="1"/>
        <rFont val="Arial"/>
      </rPr>
      <t xml:space="preserve">Remaining Balance
</t>
    </r>
    <r>
      <rPr>
        <b/>
        <sz val="10"/>
        <color theme="1"/>
        <rFont val="Arial"/>
      </rPr>
      <t>(invoiced monthly starting at month 4)</t>
    </r>
  </si>
  <si>
    <t xml:space="preserve">Narrative Description of Cost </t>
  </si>
  <si>
    <t xml:space="preserve">TOTAL C-2 Benefits </t>
  </si>
  <si>
    <r>
      <rPr>
        <b/>
        <u/>
        <sz val="12"/>
        <color theme="1"/>
        <rFont val="Arial"/>
      </rPr>
      <t>C-3  TRAVEL AND TRAINING</t>
    </r>
    <r>
      <rPr>
        <b/>
        <u/>
        <sz val="12"/>
        <color theme="1"/>
        <rFont val="Arial"/>
      </rPr>
      <t xml:space="preserve">  </t>
    </r>
    <r>
      <rPr>
        <u/>
        <sz val="11"/>
        <color theme="1"/>
        <rFont val="Arial"/>
      </rPr>
      <t>(mileage is paid at the state reimbursement rate of $0.40 per mile)
                                                         (training hours for staff must be in C-1 Salaries)</t>
    </r>
  </si>
  <si>
    <t>Item</t>
  </si>
  <si>
    <t>Description</t>
  </si>
  <si>
    <t>Justification for Costs</t>
  </si>
  <si>
    <t xml:space="preserve">TOTAL C-3 Travel and Training </t>
  </si>
  <si>
    <r>
      <rPr>
        <b/>
        <u/>
        <sz val="11"/>
        <color theme="1"/>
        <rFont val="Arial"/>
      </rPr>
      <t xml:space="preserve">C-4  OPERATIONAL           </t>
    </r>
    <r>
      <rPr>
        <u/>
        <sz val="11"/>
        <color theme="1"/>
        <rFont val="Arial"/>
      </rPr>
      <t xml:space="preserve">      (include relevant costs, break out utilities as separate line items)</t>
    </r>
  </si>
  <si>
    <t xml:space="preserve">TOTAL C-4 Operational </t>
  </si>
  <si>
    <r>
      <rPr>
        <b/>
        <u/>
        <sz val="11"/>
        <color theme="1"/>
        <rFont val="Arial"/>
      </rPr>
      <t>C-5  CONTRACTUAL</t>
    </r>
    <r>
      <rPr>
        <b/>
        <u/>
        <sz val="11"/>
        <color theme="1"/>
        <rFont val="Arial"/>
      </rPr>
      <t xml:space="preserve">        </t>
    </r>
    <r>
      <rPr>
        <u/>
        <sz val="11"/>
        <color theme="1"/>
        <rFont val="Arial"/>
      </rPr>
      <t xml:space="preserve">       (ex: Hired staff not on payroll, leased equipment, EHR vendor)</t>
    </r>
  </si>
  <si>
    <t>Name of Organization/Consultant</t>
  </si>
  <si>
    <t xml:space="preserve">TOTAL C-5 Contractual /Operational </t>
  </si>
  <si>
    <t xml:space="preserve">C-6 SUPPLIES </t>
  </si>
  <si>
    <t xml:space="preserve">TOTAL C-6 Supplies </t>
  </si>
  <si>
    <t xml:space="preserve">C-7 EQUIPMENT </t>
  </si>
  <si>
    <r>
      <rPr>
        <sz val="11"/>
        <color theme="1"/>
        <rFont val="Arial"/>
      </rPr>
      <t xml:space="preserve">(any </t>
    </r>
    <r>
      <rPr>
        <i/>
        <sz val="11"/>
        <color theme="1"/>
        <rFont val="Arial"/>
      </rPr>
      <t>single</t>
    </r>
    <r>
      <rPr>
        <sz val="11"/>
        <color theme="1"/>
        <rFont val="Arial"/>
      </rPr>
      <t>, machine-type item over $5,000 must be in "EQUIPMENT")</t>
    </r>
  </si>
  <si>
    <t xml:space="preserve"> </t>
  </si>
  <si>
    <t xml:space="preserve">TOTAL C-7 Equipment  </t>
  </si>
  <si>
    <t xml:space="preserve">C-8 INDIRECT COST </t>
  </si>
  <si>
    <t>(cannot be more than 10% of total budget)</t>
  </si>
  <si>
    <t xml:space="preserve">Indirect Cost </t>
  </si>
  <si>
    <t xml:space="preserve">TOTAL C-8 Indirect  </t>
  </si>
  <si>
    <t>Total Budget</t>
  </si>
  <si>
    <t xml:space="preserve">Cost-Reimbursement Contract Budget Overview </t>
  </si>
  <si>
    <t xml:space="preserve">Budget Category </t>
  </si>
  <si>
    <t xml:space="preserve">C-3  TRAVEL AND TRAINING </t>
  </si>
  <si>
    <t xml:space="preserve">C-4  OPERATIONAL </t>
  </si>
  <si>
    <t>C-5  CONTRACTUAL</t>
  </si>
  <si>
    <t xml:space="preserve">C-7 EQUIPTMENT </t>
  </si>
  <si>
    <t xml:space="preserve">TOTAL CONTRACT COST </t>
  </si>
  <si>
    <t>Calculating Initial Payments</t>
  </si>
  <si>
    <t>6 month LOAs</t>
  </si>
  <si>
    <t>Initial payments calculated at 50%, justified exceptions may be made to account for upfront costs such as technology or training.</t>
  </si>
  <si>
    <t>SAMHSA grant funds MAY NOT be used to*:</t>
  </si>
  <si>
    <t>Marijuana</t>
  </si>
  <si>
    <t>Directly or indirectly, purchase, prescribe, or provide marijuana or treatment using marijuana. Treatment in this context includes the treatment of opioid use disorder. Grant funds also cannot be provided to any individual who or organization that provides or permits marijuana use for the purposes of treating substance use or mental disorders. See, e.g., 45 C.F.R. § 75.300(a) (requiring HHS to “ensure that Federal funding is expended . . . in full accordance with U.S. statutory . . . requirements.”); 21 U.S.C. §§ 812(c)(10) and 841 (prohibiting the possession, manufacture, sale, purchase or distribution of marijuana). This prohibition does not apply to those providing such treatment in the context of clinical research permitted by the DEA and under an FDA-approved investigational new drug application where the article being evaluated is marijuana or a constituent thereof that is otherwise a banned controlled substance under federal law.</t>
  </si>
  <si>
    <t>Promotional Materials</t>
  </si>
  <si>
    <t>Pay for promotional items including, but not limited to, clothing and commemorative items such as pens, mugs/cups, folders/folios, lanyards, and conference bags.</t>
  </si>
  <si>
    <t>Service Facility</t>
  </si>
  <si>
    <t>Provide residential or outpatient treatment services when the facility has not yet been acquired, sited, approved, and met all requirements for human habitation and services provision. (Expansion or enhancement of existing residential services is permissible.)</t>
  </si>
  <si>
    <t>Inpatient or Hospital-based detoxification</t>
  </si>
  <si>
    <t>Provide inpatient treatment or hospital-based detoxification services. Residential services are not considered to be inpatient or hospital-based services.</t>
  </si>
  <si>
    <t>Payments to Participate</t>
  </si>
  <si>
    <t>Make direct payments to individuals to enter treatment or continue to participate in prevention or treatment services.</t>
  </si>
  <si>
    <r>
      <rPr>
        <b/>
        <sz val="11"/>
        <color theme="1"/>
        <rFont val="Arial"/>
      </rPr>
      <t>Note</t>
    </r>
    <r>
      <rPr>
        <sz val="11"/>
        <color theme="1"/>
        <rFont val="Arial"/>
      </rPr>
      <t>: A recipient or treatment or prevention provider may provide up to $30 non-cash incentive to individuals to participate in required data collection follow up. This amount may be paid for participation in each required follow-up interview.</t>
    </r>
  </si>
  <si>
    <r>
      <rPr>
        <b/>
        <sz val="11"/>
        <color theme="1"/>
        <rFont val="Arial"/>
      </rPr>
      <t>Note</t>
    </r>
    <r>
      <rPr>
        <sz val="11"/>
        <color theme="1"/>
        <rFont val="Arial"/>
      </rPr>
      <t>: Contingencies may be used to reward and incentivize treatment compliance with a maximum contingency value being $15 per contingency. Each patient may not receive contingencies totaling more than $75 per year of his/her treatment.</t>
    </r>
  </si>
  <si>
    <t xml:space="preserve">DSAMH will provide gift cards for the GPRA completion incentive. </t>
  </si>
  <si>
    <t>Possible Exceptions:</t>
  </si>
  <si>
    <t>Meals</t>
  </si>
  <si>
    <r>
      <rPr>
        <sz val="11"/>
        <color theme="1"/>
        <rFont val="Arial"/>
      </rPr>
      <t xml:space="preserve">Meals are generally unallowable </t>
    </r>
    <r>
      <rPr>
        <i/>
        <sz val="11"/>
        <color theme="1"/>
        <rFont val="Arial"/>
      </rPr>
      <t>unless they are an integral part of a conference grant or specifically stated as an allowable expense in the FOA</t>
    </r>
    <r>
      <rPr>
        <sz val="11"/>
        <color theme="1"/>
        <rFont val="Arial"/>
      </rPr>
      <t>.</t>
    </r>
  </si>
  <si>
    <t>Sterile Needles or Syringes</t>
  </si>
  <si>
    <r>
      <rPr>
        <sz val="11"/>
        <color theme="1"/>
        <rFont val="Arial"/>
      </rPr>
      <t xml:space="preserve">Consolidated Appropriations Action, 2017 (Public Law 115-31) Division H, Section 520, notwithstanding any other provision of this Act, no funds appropriated in this Act shall be used to purchase sterile needles or syringes for the hypodermic injection of any illegal drug. Provided, That such </t>
    </r>
    <r>
      <rPr>
        <i/>
        <sz val="11"/>
        <color theme="1"/>
        <rFont val="Arial"/>
      </rPr>
      <t>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t>
    </r>
    <r>
      <rPr>
        <sz val="11"/>
        <color theme="1"/>
        <rFont val="Arial"/>
      </rPr>
      <t>, and such program is operating in accordance with state and local law.</t>
    </r>
  </si>
  <si>
    <t>Entrance Fees for Training</t>
  </si>
  <si>
    <r>
      <rPr>
        <sz val="11"/>
        <color theme="1"/>
        <rFont val="Arial"/>
      </rPr>
      <t xml:space="preserve">Please note TAP program </t>
    </r>
    <r>
      <rPr>
        <i/>
        <sz val="11"/>
        <color theme="1"/>
        <rFont val="Arial"/>
      </rPr>
      <t>funding can only be used to pay for entrance fees to a training</t>
    </r>
    <r>
      <rPr>
        <sz val="11"/>
        <color theme="1"/>
        <rFont val="Arial"/>
      </rPr>
      <t xml:space="preserve"> and not as an incentive to or for staff time to participate in a training. Additionally, if the training or technical assistance (TA) is something that can be provided via another TA venue you must explore that first. Please first apply for TA and Training through the Opioid Response Network (ORN), if they are unable to meet your need please apply through DSAMH’s SOR funded TA by completing the form on the DSAMH SOR website. </t>
    </r>
    <r>
      <rPr>
        <i/>
        <sz val="11"/>
        <color theme="1"/>
        <rFont val="Arial"/>
      </rPr>
      <t>If after you explore both these options and the training or TA is not available, you may use this funding.</t>
    </r>
  </si>
  <si>
    <r>
      <rPr>
        <b/>
        <i/>
        <sz val="11"/>
        <color theme="1"/>
        <rFont val="Arial"/>
      </rPr>
      <t>Note</t>
    </r>
    <r>
      <rPr>
        <i/>
        <sz val="11"/>
        <color theme="1"/>
        <rFont val="Arial"/>
      </rPr>
      <t>: Staff time for training is allowable but must be captured within the Salaries category.</t>
    </r>
  </si>
  <si>
    <t>Naloxone/NARCAN</t>
  </si>
  <si>
    <t>Naloxone/NARCAN is provided by DSAMH for free and is non-allowable on a budget worksheet.</t>
  </si>
  <si>
    <t>*This is a non-comprehensive list.</t>
  </si>
  <si>
    <t xml:space="preserve">Cost-Reimbursement Invoice Budget Breakdown </t>
  </si>
  <si>
    <t xml:space="preserve">Vendor </t>
  </si>
  <si>
    <t>9/30/29 - 9/29/24</t>
  </si>
  <si>
    <t>Invoice 1</t>
  </si>
  <si>
    <t>Invoice 2</t>
  </si>
  <si>
    <t>Invoice 3</t>
  </si>
  <si>
    <t>Invoice 4</t>
  </si>
  <si>
    <t>Invoice 5</t>
  </si>
  <si>
    <t>Invoice 6</t>
  </si>
  <si>
    <t>Invoice 7</t>
  </si>
  <si>
    <t>Invoice 8</t>
  </si>
  <si>
    <t>Invoice 9</t>
  </si>
  <si>
    <t>Invoice 10</t>
  </si>
  <si>
    <t>Invoice 11</t>
  </si>
  <si>
    <t>Invoice 12</t>
  </si>
  <si>
    <t xml:space="preserve">BALANCE REMAINING </t>
  </si>
  <si>
    <t xml:space="preserve">Approved Contract Budget </t>
  </si>
  <si>
    <t>C-1: Salaries Expenditures</t>
  </si>
  <si>
    <t xml:space="preserve">C- 1 Salaries Balance </t>
  </si>
  <si>
    <t xml:space="preserve">TOTAL C-1 SALARIES </t>
  </si>
  <si>
    <t xml:space="preserve">C- 2: Benefits Expenditures </t>
  </si>
  <si>
    <t xml:space="preserve">C- 2 Benefits Balance </t>
  </si>
  <si>
    <t xml:space="preserve">Description </t>
  </si>
  <si>
    <t xml:space="preserve">Computation of Costs </t>
  </si>
  <si>
    <t xml:space="preserve">C- 3: Travel / Training Expenditures </t>
  </si>
  <si>
    <t xml:space="preserve">C- 3 Travel / Training  Balance </t>
  </si>
  <si>
    <t xml:space="preserve">C- 4: Operational Expenditures </t>
  </si>
  <si>
    <t xml:space="preserve">C-4 Operational  Balance </t>
  </si>
  <si>
    <t xml:space="preserve">TOTAL C-4 Contractual /Operational </t>
  </si>
  <si>
    <t>C-5 CONTRACTUAL</t>
  </si>
  <si>
    <t xml:space="preserve">C- 5: Contract Contractual Expenditures </t>
  </si>
  <si>
    <t xml:space="preserve">C-5 Contractual Balance </t>
  </si>
  <si>
    <t xml:space="preserve">C- 6: Supplies  Expenditures </t>
  </si>
  <si>
    <t xml:space="preserve">C-6 Supplies Balance </t>
  </si>
  <si>
    <t xml:space="preserve">TOTAL C-5 Supplies </t>
  </si>
  <si>
    <t xml:space="preserve">C- 7: Equipment Expenditures </t>
  </si>
  <si>
    <t xml:space="preserve">C-7 Equipment Balance </t>
  </si>
  <si>
    <t xml:space="preserve">TOTAL C-6 Equipment  </t>
  </si>
  <si>
    <t xml:space="preserve">C-8: Indirect  Expenditures </t>
  </si>
  <si>
    <t xml:space="preserve">C-8 Indirect Balance </t>
  </si>
  <si>
    <t xml:space="preserve">TOTAL C-7 Indirect  Equipment  </t>
  </si>
  <si>
    <t xml:space="preserve">Invoice Amount </t>
  </si>
  <si>
    <t xml:space="preserve">Budget Overview </t>
  </si>
  <si>
    <t xml:space="preserve">TOTALS </t>
  </si>
  <si>
    <t>BALANCE</t>
  </si>
  <si>
    <t>3.A</t>
  </si>
  <si>
    <t>3.B</t>
  </si>
  <si>
    <t>3.C</t>
  </si>
  <si>
    <t>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</si>
</sst>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yy"/>
  </numFmts>
  <fonts count="17" x14ac:knownFonts="1">
    <font>
      <sz val="10"/>
      <color rgb="FF000000"/>
      <name val="Arial"/>
      <scheme val="minor"/>
    </font>
    <font>
      <sz val="10"/>
      <color theme="1"/>
      <name val="Arial"/>
    </font>
    <font>
      <sz val="18"/>
      <color theme="1"/>
      <name val="Arial"/>
    </font>
    <font>
      <b/>
      <sz val="18"/>
      <color theme="1"/>
      <name val="Arial"/>
    </font>
    <font>
      <b/>
      <sz val="12"/>
      <color theme="1"/>
      <name val="Arial"/>
    </font>
    <font>
      <sz val="10"/>
      <name val="Arial"/>
    </font>
    <font>
      <b/>
      <sz val="14"/>
      <color theme="1"/>
      <name val="Arial"/>
    </font>
    <font>
      <sz val="12"/>
      <color theme="1"/>
      <name val="Arial"/>
    </font>
    <font>
      <b/>
      <sz val="11"/>
      <color theme="1"/>
      <name val="Arial"/>
    </font>
    <font>
      <b/>
      <u/>
      <sz val="12"/>
      <color theme="1"/>
      <name val="Arial"/>
    </font>
    <font>
      <sz val="11"/>
      <color theme="1"/>
      <name val="Arial"/>
    </font>
    <font>
      <b/>
      <sz val="10"/>
      <color theme="1"/>
      <name val="Arial"/>
    </font>
    <font>
      <b/>
      <u/>
      <sz val="11"/>
      <color theme="1"/>
      <name val="Arial"/>
    </font>
    <font>
      <i/>
      <sz val="11"/>
      <color theme="1"/>
      <name val="Arial"/>
    </font>
    <font>
      <b/>
      <i/>
      <sz val="11"/>
      <color theme="1"/>
      <name val="Arial"/>
    </font>
    <font>
      <b/>
      <sz val="11"/>
      <color rgb="FFFF0000"/>
      <name val="Arial"/>
    </font>
    <font>
      <u/>
      <sz val="11"/>
      <color theme="1"/>
      <name val="Arial"/>
    </font>
  </fonts>
  <fills count="11">
    <fill>
      <patternFill patternType="none"/>
    </fill>
    <fill>
      <patternFill patternType="gray125"/>
    </fill>
    <fill>
      <patternFill patternType="solid">
        <fgColor rgb="FFCCCCFF"/>
        <bgColor rgb="FFCCCCFF"/>
      </patternFill>
    </fill>
    <fill>
      <patternFill patternType="solid">
        <fgColor theme="0"/>
        <bgColor theme="0"/>
      </patternFill>
    </fill>
    <fill>
      <patternFill patternType="solid">
        <fgColor rgb="FFFFFF99"/>
        <bgColor rgb="FFFFFF99"/>
      </patternFill>
    </fill>
    <fill>
      <patternFill patternType="solid">
        <fgColor rgb="FF92D050"/>
        <bgColor rgb="FF92D050"/>
      </patternFill>
    </fill>
    <fill>
      <patternFill patternType="solid">
        <fgColor rgb="FFD8D8D8"/>
        <bgColor rgb="FFD8D8D8"/>
      </patternFill>
    </fill>
    <fill>
      <patternFill patternType="solid">
        <fgColor rgb="FFDBE5F1"/>
        <bgColor rgb="FFDBE5F1"/>
      </patternFill>
    </fill>
    <fill>
      <patternFill patternType="solid">
        <fgColor theme="1"/>
        <bgColor theme="1"/>
      </patternFill>
    </fill>
    <fill>
      <patternFill patternType="solid">
        <fgColor rgb="FFEAF1DD"/>
        <bgColor rgb="FFEAF1DD"/>
      </patternFill>
    </fill>
    <fill>
      <patternFill patternType="solid">
        <fgColor rgb="FFBFBFBF"/>
        <bgColor rgb="FFBFBFBF"/>
      </patternFill>
    </fill>
  </fills>
  <borders count="7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bottom/>
      <diagonal/>
    </border>
    <border>
      <left/>
      <right style="thick">
        <color rgb="FF000000"/>
      </right>
      <top style="thick">
        <color rgb="FF000000"/>
      </top>
      <bottom style="thick">
        <color rgb="FF000000"/>
      </bottom>
      <diagonal/>
    </border>
    <border>
      <left style="thick">
        <color rgb="FF000000"/>
      </left>
      <right/>
      <top/>
      <bottom/>
      <diagonal/>
    </border>
    <border>
      <left style="thick">
        <color rgb="FF000000"/>
      </left>
      <right style="thick">
        <color rgb="FF000000"/>
      </right>
      <top style="thick">
        <color rgb="FF000000"/>
      </top>
      <bottom style="thick">
        <color rgb="FF000000"/>
      </bottom>
      <diagonal/>
    </border>
    <border>
      <left style="medium">
        <color rgb="FF000000"/>
      </left>
      <right style="thin">
        <color rgb="FF000000"/>
      </right>
      <top style="medium">
        <color rgb="FF000000"/>
      </top>
      <bottom style="thin">
        <color rgb="FF000000"/>
      </bottom>
      <diagonal/>
    </border>
    <border>
      <left/>
      <right/>
      <top/>
      <bottom/>
      <diagonal/>
    </border>
    <border>
      <left style="thin">
        <color rgb="FF000000"/>
      </left>
      <right style="thick">
        <color rgb="FF000000"/>
      </right>
      <top style="thin">
        <color rgb="FF000000"/>
      </top>
      <bottom style="thin">
        <color rgb="FF000000"/>
      </bottom>
      <diagonal/>
    </border>
    <border>
      <left/>
      <right/>
      <top style="thick">
        <color rgb="FF000000"/>
      </top>
      <bottom style="thick">
        <color rgb="FF000000"/>
      </bottom>
      <diagonal/>
    </border>
    <border>
      <left style="thin">
        <color rgb="FF000000"/>
      </left>
      <right/>
      <top style="thin">
        <color rgb="FF000000"/>
      </top>
      <bottom style="thin">
        <color rgb="FF000000"/>
      </bottom>
      <diagonal/>
    </border>
    <border>
      <left style="thick">
        <color rgb="FF000000"/>
      </left>
      <right/>
      <top style="thick">
        <color rgb="FF000000"/>
      </top>
      <bottom style="thick">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s>
  <cellStyleXfs count="1">
    <xf numFmtId="0" fontId="0" fillId="0" borderId="0"/>
  </cellStyleXfs>
  <cellXfs count="272">
    <xf numFmtId="0" fontId="0" fillId="0" borderId="0" xfId="0"/>
    <xf numFmtId="3" fontId="1" fillId="0" borderId="0" xfId="0" applyNumberFormat="1" applyFont="1"/>
    <xf numFmtId="0" fontId="3" fillId="0" borderId="0" xfId="0" applyFont="1" applyAlignment="1">
      <alignment horizontal="center"/>
    </xf>
    <xf numFmtId="3" fontId="6" fillId="0" borderId="0" xfId="0" applyNumberFormat="1" applyFont="1" applyAlignment="1">
      <alignment horizontal="left"/>
    </xf>
    <xf numFmtId="3" fontId="6" fillId="0" borderId="0" xfId="0" applyNumberFormat="1" applyFont="1"/>
    <xf numFmtId="3" fontId="4" fillId="2" borderId="7" xfId="0" applyNumberFormat="1" applyFont="1" applyFill="1" applyBorder="1" applyAlignment="1">
      <alignment horizontal="left"/>
    </xf>
    <xf numFmtId="0" fontId="7" fillId="0" borderId="0" xfId="0" applyFont="1"/>
    <xf numFmtId="0" fontId="7" fillId="0" borderId="9" xfId="0" applyFont="1" applyBorder="1"/>
    <xf numFmtId="0" fontId="9" fillId="0" borderId="0" xfId="0" applyFont="1" applyAlignment="1">
      <alignment vertical="center"/>
    </xf>
    <xf numFmtId="0" fontId="10" fillId="0" borderId="0" xfId="0" applyFont="1" applyAlignment="1">
      <alignment horizontal="left" wrapText="1"/>
    </xf>
    <xf numFmtId="0" fontId="11" fillId="0" borderId="0" xfId="0" applyFont="1"/>
    <xf numFmtId="0" fontId="8" fillId="5" borderId="13" xfId="0" applyFont="1" applyFill="1" applyBorder="1" applyAlignment="1">
      <alignment horizontal="center" wrapText="1"/>
    </xf>
    <xf numFmtId="0" fontId="1" fillId="0" borderId="0" xfId="0" applyFont="1"/>
    <xf numFmtId="0" fontId="11" fillId="5" borderId="15" xfId="0" applyFont="1" applyFill="1" applyBorder="1" applyAlignment="1">
      <alignment horizontal="center" vertical="center" wrapText="1"/>
    </xf>
    <xf numFmtId="0" fontId="11" fillId="5" borderId="15" xfId="0" applyFont="1" applyFill="1" applyBorder="1" applyAlignment="1">
      <alignment horizontal="center" wrapText="1"/>
    </xf>
    <xf numFmtId="49" fontId="10" fillId="0" borderId="16" xfId="0" applyNumberFormat="1" applyFont="1" applyBorder="1" applyAlignment="1">
      <alignment horizontal="left" wrapText="1"/>
    </xf>
    <xf numFmtId="164" fontId="10" fillId="6" borderId="17" xfId="0" applyNumberFormat="1" applyFont="1" applyFill="1" applyBorder="1" applyAlignment="1">
      <alignment horizontal="center" vertical="center" wrapText="1"/>
    </xf>
    <xf numFmtId="49" fontId="1" fillId="0" borderId="18" xfId="0" applyNumberFormat="1" applyFont="1" applyBorder="1" applyAlignment="1">
      <alignment horizontal="left" wrapText="1"/>
    </xf>
    <xf numFmtId="49" fontId="10" fillId="0" borderId="4" xfId="0" applyNumberFormat="1" applyFont="1" applyBorder="1" applyAlignment="1">
      <alignment horizontal="left" wrapText="1"/>
    </xf>
    <xf numFmtId="49" fontId="10" fillId="0" borderId="7" xfId="0" applyNumberFormat="1" applyFont="1" applyBorder="1" applyAlignment="1">
      <alignment horizontal="left" wrapText="1"/>
    </xf>
    <xf numFmtId="2" fontId="10" fillId="0" borderId="7" xfId="0" applyNumberFormat="1" applyFont="1" applyBorder="1" applyAlignment="1">
      <alignment horizontal="left" wrapText="1"/>
    </xf>
    <xf numFmtId="164" fontId="10" fillId="0" borderId="7" xfId="0" applyNumberFormat="1" applyFont="1" applyBorder="1" applyAlignment="1">
      <alignment horizontal="left" wrapText="1"/>
    </xf>
    <xf numFmtId="9" fontId="10" fillId="0" borderId="7" xfId="0" applyNumberFormat="1" applyFont="1" applyBorder="1" applyAlignment="1">
      <alignment horizontal="left" wrapText="1"/>
    </xf>
    <xf numFmtId="164" fontId="10" fillId="6" borderId="7" xfId="0" applyNumberFormat="1" applyFont="1" applyFill="1" applyBorder="1" applyAlignment="1">
      <alignment horizontal="center" vertical="center" wrapText="1"/>
    </xf>
    <xf numFmtId="49" fontId="1" fillId="0" borderId="19" xfId="0" applyNumberFormat="1" applyFont="1" applyBorder="1" applyAlignment="1">
      <alignment horizontal="left" wrapText="1"/>
    </xf>
    <xf numFmtId="49" fontId="10" fillId="0" borderId="20" xfId="0" applyNumberFormat="1" applyFont="1" applyBorder="1" applyAlignment="1">
      <alignment horizontal="left" wrapText="1"/>
    </xf>
    <xf numFmtId="2" fontId="10" fillId="0" borderId="21" xfId="0" applyNumberFormat="1" applyFont="1" applyBorder="1" applyAlignment="1">
      <alignment horizontal="left" wrapText="1"/>
    </xf>
    <xf numFmtId="164" fontId="10" fillId="0" borderId="21" xfId="0" applyNumberFormat="1" applyFont="1" applyBorder="1" applyAlignment="1">
      <alignment horizontal="left" wrapText="1"/>
    </xf>
    <xf numFmtId="9" fontId="10" fillId="0" borderId="21" xfId="0" applyNumberFormat="1" applyFont="1" applyBorder="1" applyAlignment="1">
      <alignment horizontal="left" wrapText="1"/>
    </xf>
    <xf numFmtId="49" fontId="1" fillId="0" borderId="22" xfId="0" applyNumberFormat="1" applyFont="1" applyBorder="1" applyAlignment="1">
      <alignment horizontal="left" wrapText="1"/>
    </xf>
    <xf numFmtId="2" fontId="8" fillId="0" borderId="7" xfId="0" applyNumberFormat="1" applyFont="1" applyBorder="1" applyAlignment="1">
      <alignment horizontal="left" wrapText="1"/>
    </xf>
    <xf numFmtId="164" fontId="8" fillId="0" borderId="7" xfId="0" applyNumberFormat="1" applyFont="1" applyBorder="1" applyAlignment="1">
      <alignment horizontal="left" wrapText="1"/>
    </xf>
    <xf numFmtId="9" fontId="8" fillId="0" borderId="7" xfId="0" applyNumberFormat="1" applyFont="1" applyBorder="1" applyAlignment="1">
      <alignment horizontal="left" wrapText="1"/>
    </xf>
    <xf numFmtId="49" fontId="10" fillId="0" borderId="23" xfId="0" applyNumberFormat="1" applyFont="1" applyBorder="1" applyAlignment="1">
      <alignment horizontal="left" wrapText="1"/>
    </xf>
    <xf numFmtId="2" fontId="8" fillId="0" borderId="23" xfId="0" applyNumberFormat="1" applyFont="1" applyBorder="1" applyAlignment="1">
      <alignment horizontal="left" wrapText="1"/>
    </xf>
    <xf numFmtId="164" fontId="8" fillId="0" borderId="23" xfId="0" applyNumberFormat="1" applyFont="1" applyBorder="1" applyAlignment="1">
      <alignment horizontal="left" wrapText="1"/>
    </xf>
    <xf numFmtId="9" fontId="8" fillId="0" borderId="23" xfId="0" applyNumberFormat="1" applyFont="1" applyBorder="1" applyAlignment="1">
      <alignment horizontal="left" wrapText="1"/>
    </xf>
    <xf numFmtId="164" fontId="10" fillId="6" borderId="24" xfId="0" applyNumberFormat="1" applyFont="1" applyFill="1" applyBorder="1" applyAlignment="1">
      <alignment horizontal="center" vertical="center" wrapText="1"/>
    </xf>
    <xf numFmtId="49" fontId="1" fillId="0" borderId="25" xfId="0" applyNumberFormat="1" applyFont="1" applyBorder="1" applyAlignment="1">
      <alignment horizontal="left" wrapText="1"/>
    </xf>
    <xf numFmtId="0" fontId="1" fillId="0" borderId="0" xfId="0" applyFont="1" applyAlignment="1">
      <alignment horizontal="center" wrapText="1"/>
    </xf>
    <xf numFmtId="2" fontId="8" fillId="0" borderId="0" xfId="0" applyNumberFormat="1" applyFont="1" applyAlignment="1">
      <alignment horizontal="left" vertical="top" wrapText="1"/>
    </xf>
    <xf numFmtId="164" fontId="8" fillId="0" borderId="0" xfId="0" applyNumberFormat="1" applyFont="1" applyAlignment="1">
      <alignment horizontal="left" vertical="top" wrapText="1"/>
    </xf>
    <xf numFmtId="0" fontId="8" fillId="0" borderId="0" xfId="0" applyFont="1" applyAlignment="1">
      <alignment horizontal="left" vertical="top" wrapText="1"/>
    </xf>
    <xf numFmtId="164" fontId="10" fillId="0" borderId="0" xfId="0" applyNumberFormat="1" applyFont="1" applyAlignment="1">
      <alignment horizontal="center" vertical="center" wrapText="1"/>
    </xf>
    <xf numFmtId="164" fontId="1" fillId="0" borderId="0" xfId="0" applyNumberFormat="1" applyFont="1"/>
    <xf numFmtId="0" fontId="11" fillId="0" borderId="0" xfId="0" applyFont="1" applyAlignment="1">
      <alignment horizontal="right"/>
    </xf>
    <xf numFmtId="164" fontId="4" fillId="0" borderId="0" xfId="0" applyNumberFormat="1" applyFont="1"/>
    <xf numFmtId="0" fontId="1" fillId="0" borderId="0" xfId="0" applyFont="1" applyAlignment="1">
      <alignment horizontal="center"/>
    </xf>
    <xf numFmtId="0" fontId="8" fillId="4" borderId="27" xfId="0" applyFont="1" applyFill="1" applyBorder="1" applyAlignment="1">
      <alignment horizontal="center" wrapText="1"/>
    </xf>
    <xf numFmtId="0" fontId="8" fillId="5" borderId="27" xfId="0" applyFont="1" applyFill="1" applyBorder="1" applyAlignment="1">
      <alignment horizontal="center" vertical="center" wrapText="1"/>
    </xf>
    <xf numFmtId="0" fontId="8" fillId="5" borderId="27" xfId="0" applyFont="1" applyFill="1" applyBorder="1" applyAlignment="1">
      <alignment horizontal="center" wrapText="1"/>
    </xf>
    <xf numFmtId="3" fontId="4" fillId="2" borderId="28" xfId="0" applyNumberFormat="1" applyFont="1" applyFill="1" applyBorder="1" applyAlignment="1">
      <alignment horizontal="center" wrapText="1"/>
    </xf>
    <xf numFmtId="49" fontId="1" fillId="0" borderId="4" xfId="0" applyNumberFormat="1" applyFont="1" applyBorder="1" applyAlignment="1">
      <alignment horizontal="left" wrapText="1"/>
    </xf>
    <xf numFmtId="49" fontId="1" fillId="0" borderId="27" xfId="0" applyNumberFormat="1" applyFont="1" applyBorder="1" applyAlignment="1">
      <alignment horizontal="left" wrapText="1"/>
    </xf>
    <xf numFmtId="0" fontId="10" fillId="0" borderId="7" xfId="0" applyFont="1" applyBorder="1" applyAlignment="1">
      <alignment horizontal="left" wrapText="1"/>
    </xf>
    <xf numFmtId="164" fontId="1" fillId="0" borderId="18" xfId="0" applyNumberFormat="1" applyFont="1" applyBorder="1" applyAlignment="1">
      <alignment horizontal="left" wrapText="1"/>
    </xf>
    <xf numFmtId="49" fontId="1" fillId="0" borderId="7" xfId="0" applyNumberFormat="1" applyFont="1" applyBorder="1" applyAlignment="1">
      <alignment horizontal="left" wrapText="1"/>
    </xf>
    <xf numFmtId="164" fontId="1" fillId="0" borderId="7" xfId="0" applyNumberFormat="1" applyFont="1" applyBorder="1" applyAlignment="1">
      <alignment horizontal="center" vertical="center"/>
    </xf>
    <xf numFmtId="164" fontId="1" fillId="0" borderId="19" xfId="0" applyNumberFormat="1" applyFont="1" applyBorder="1" applyAlignment="1">
      <alignment horizontal="left" wrapText="1"/>
    </xf>
    <xf numFmtId="49" fontId="1" fillId="0" borderId="20" xfId="0" applyNumberFormat="1" applyFont="1" applyBorder="1" applyAlignment="1">
      <alignment horizontal="left" wrapText="1"/>
    </xf>
    <xf numFmtId="49" fontId="1" fillId="0" borderId="21" xfId="0" applyNumberFormat="1" applyFont="1" applyBorder="1" applyAlignment="1">
      <alignment horizontal="left" wrapText="1"/>
    </xf>
    <xf numFmtId="0" fontId="10" fillId="0" borderId="21" xfId="0" applyFont="1" applyBorder="1" applyAlignment="1">
      <alignment horizontal="left" wrapText="1"/>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left" wrapText="1"/>
    </xf>
    <xf numFmtId="49" fontId="1" fillId="0" borderId="23" xfId="0" applyNumberFormat="1" applyFont="1" applyBorder="1" applyAlignment="1">
      <alignment horizontal="left" wrapText="1"/>
    </xf>
    <xf numFmtId="0" fontId="10" fillId="0" borderId="23" xfId="0" applyFont="1" applyBorder="1" applyAlignment="1">
      <alignment horizontal="left" wrapText="1"/>
    </xf>
    <xf numFmtId="164" fontId="1" fillId="0" borderId="23" xfId="0" applyNumberFormat="1" applyFont="1" applyBorder="1" applyAlignment="1">
      <alignment horizontal="center" vertical="center"/>
    </xf>
    <xf numFmtId="164" fontId="1" fillId="0" borderId="25" xfId="0" applyNumberFormat="1" applyFont="1" applyBorder="1" applyAlignment="1">
      <alignment horizontal="left" wrapText="1"/>
    </xf>
    <xf numFmtId="0" fontId="8" fillId="0" borderId="0" xfId="0" applyFont="1" applyAlignment="1">
      <alignment vertical="top" wrapText="1"/>
    </xf>
    <xf numFmtId="0" fontId="8" fillId="4" borderId="28" xfId="0" applyFont="1" applyFill="1" applyBorder="1" applyAlignment="1">
      <alignment horizontal="center" wrapText="1"/>
    </xf>
    <xf numFmtId="164" fontId="10" fillId="0" borderId="27"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49" fontId="1" fillId="0" borderId="38" xfId="0" applyNumberFormat="1" applyFont="1" applyBorder="1" applyAlignment="1">
      <alignment horizontal="left" wrapText="1"/>
    </xf>
    <xf numFmtId="49" fontId="1" fillId="0" borderId="4" xfId="0" applyNumberFormat="1" applyFont="1" applyBorder="1" applyAlignment="1">
      <alignment horizontal="center" wrapText="1"/>
    </xf>
    <xf numFmtId="164" fontId="10" fillId="0" borderId="7" xfId="0" applyNumberFormat="1" applyFont="1" applyBorder="1" applyAlignment="1">
      <alignment horizontal="center" vertical="center" wrapText="1"/>
    </xf>
    <xf numFmtId="49" fontId="1" fillId="0" borderId="20" xfId="0" applyNumberFormat="1" applyFont="1" applyBorder="1" applyAlignment="1">
      <alignment horizontal="center" wrapText="1"/>
    </xf>
    <xf numFmtId="164" fontId="10" fillId="0" borderId="21"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10" fillId="0" borderId="31" xfId="0" applyNumberFormat="1" applyFont="1" applyBorder="1" applyAlignment="1">
      <alignment horizontal="center" vertical="center" wrapText="1"/>
    </xf>
    <xf numFmtId="0" fontId="10" fillId="0" borderId="0" xfId="0" applyFont="1" applyAlignment="1">
      <alignment vertical="top" wrapText="1"/>
    </xf>
    <xf numFmtId="0" fontId="8" fillId="0" borderId="0" xfId="0" applyFont="1"/>
    <xf numFmtId="0" fontId="12" fillId="0" borderId="0" xfId="0" applyFont="1"/>
    <xf numFmtId="0" fontId="8" fillId="0" borderId="0" xfId="0" applyFont="1" applyAlignment="1">
      <alignment horizontal="left" wrapText="1"/>
    </xf>
    <xf numFmtId="49" fontId="1" fillId="0" borderId="16" xfId="0" applyNumberFormat="1" applyFont="1" applyBorder="1" applyAlignment="1">
      <alignment horizontal="left" wrapText="1"/>
    </xf>
    <xf numFmtId="164" fontId="10" fillId="0" borderId="34" xfId="0" applyNumberFormat="1" applyFont="1" applyBorder="1" applyAlignment="1">
      <alignment horizontal="center" vertical="center"/>
    </xf>
    <xf numFmtId="164" fontId="10" fillId="0" borderId="7" xfId="0" applyNumberFormat="1" applyFont="1" applyBorder="1" applyAlignment="1">
      <alignment horizontal="center" vertical="center"/>
    </xf>
    <xf numFmtId="49" fontId="1" fillId="0" borderId="11" xfId="0" applyNumberFormat="1" applyFont="1" applyBorder="1" applyAlignment="1">
      <alignment horizontal="center" wrapText="1"/>
    </xf>
    <xf numFmtId="164" fontId="10" fillId="0" borderId="24" xfId="0" applyNumberFormat="1" applyFont="1" applyBorder="1" applyAlignment="1">
      <alignment horizontal="center" vertical="center"/>
    </xf>
    <xf numFmtId="164" fontId="10" fillId="0" borderId="39" xfId="0" applyNumberFormat="1" applyFont="1" applyBorder="1" applyAlignment="1">
      <alignment horizontal="center" vertical="center"/>
    </xf>
    <xf numFmtId="49" fontId="1" fillId="0" borderId="42" xfId="0" applyNumberFormat="1" applyFont="1" applyBorder="1" applyAlignment="1">
      <alignment horizontal="left" wrapText="1"/>
    </xf>
    <xf numFmtId="49" fontId="1" fillId="0" borderId="11" xfId="0" applyNumberFormat="1" applyFont="1" applyBorder="1" applyAlignment="1">
      <alignment horizontal="left" wrapText="1"/>
    </xf>
    <xf numFmtId="49" fontId="1" fillId="0" borderId="44"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45" xfId="0" applyNumberFormat="1" applyFont="1" applyBorder="1" applyAlignment="1">
      <alignment horizontal="left" wrapText="1"/>
    </xf>
    <xf numFmtId="49" fontId="1" fillId="0" borderId="30" xfId="0" applyNumberFormat="1" applyFont="1" applyBorder="1" applyAlignment="1">
      <alignment horizontal="left" wrapText="1"/>
    </xf>
    <xf numFmtId="0" fontId="10" fillId="0" borderId="0" xfId="0" applyFont="1" applyAlignment="1">
      <alignment horizontal="center" vertical="top" wrapText="1"/>
    </xf>
    <xf numFmtId="0" fontId="8" fillId="0" borderId="0" xfId="0" applyFont="1" applyAlignment="1">
      <alignment vertical="top"/>
    </xf>
    <xf numFmtId="0" fontId="10" fillId="0" borderId="0" xfId="0" applyFont="1" applyAlignment="1">
      <alignment vertical="top"/>
    </xf>
    <xf numFmtId="49" fontId="1" fillId="0" borderId="46" xfId="0" applyNumberFormat="1" applyFont="1" applyBorder="1" applyAlignment="1">
      <alignment horizontal="left" wrapText="1"/>
    </xf>
    <xf numFmtId="49" fontId="1" fillId="0" borderId="47" xfId="0" applyNumberFormat="1" applyFont="1" applyBorder="1" applyAlignment="1">
      <alignment horizontal="left" wrapText="1"/>
    </xf>
    <xf numFmtId="164" fontId="1" fillId="0" borderId="47" xfId="0" applyNumberFormat="1" applyFont="1" applyBorder="1" applyAlignment="1">
      <alignment horizontal="left" vertical="top" wrapText="1"/>
    </xf>
    <xf numFmtId="0" fontId="8" fillId="0" borderId="0" xfId="0" applyFont="1" applyAlignment="1">
      <alignment horizontal="center" wrapText="1"/>
    </xf>
    <xf numFmtId="164" fontId="4" fillId="0" borderId="0" xfId="0" applyNumberFormat="1" applyFont="1" applyAlignment="1">
      <alignment horizontal="center" wrapText="1"/>
    </xf>
    <xf numFmtId="0" fontId="8" fillId="4" borderId="50" xfId="0" applyFont="1" applyFill="1" applyBorder="1" applyAlignment="1">
      <alignment horizontal="center" wrapText="1"/>
    </xf>
    <xf numFmtId="164" fontId="4" fillId="0" borderId="28" xfId="0" applyNumberFormat="1" applyFont="1" applyBorder="1" applyAlignment="1">
      <alignment horizontal="center" vertical="center" wrapText="1"/>
    </xf>
    <xf numFmtId="0" fontId="1" fillId="0" borderId="0" xfId="0" applyFont="1" applyAlignment="1">
      <alignment wrapText="1"/>
    </xf>
    <xf numFmtId="0" fontId="1" fillId="0" borderId="51" xfId="0" applyFont="1" applyBorder="1"/>
    <xf numFmtId="0" fontId="8" fillId="0" borderId="53" xfId="0" applyFont="1" applyBorder="1" applyAlignment="1">
      <alignment horizontal="center" vertical="center" wrapText="1"/>
    </xf>
    <xf numFmtId="0" fontId="1" fillId="0" borderId="53" xfId="0" applyFont="1" applyBorder="1"/>
    <xf numFmtId="0" fontId="10" fillId="0" borderId="0" xfId="0" applyFont="1"/>
    <xf numFmtId="0" fontId="10" fillId="0" borderId="0" xfId="0" applyFont="1" applyAlignment="1">
      <alignment horizontal="left"/>
    </xf>
    <xf numFmtId="0" fontId="10" fillId="0" borderId="0" xfId="0" applyFont="1" applyAlignment="1">
      <alignment horizontal="left" vertical="top" wrapText="1"/>
    </xf>
    <xf numFmtId="0" fontId="13" fillId="0" borderId="0" xfId="0" applyFont="1" applyAlignment="1">
      <alignment horizontal="left" wrapText="1"/>
    </xf>
    <xf numFmtId="0" fontId="14" fillId="0" borderId="0" xfId="0" applyFont="1" applyAlignment="1">
      <alignment horizontal="left"/>
    </xf>
    <xf numFmtId="3" fontId="4" fillId="2" borderId="7" xfId="0" applyNumberFormat="1" applyFont="1" applyFill="1" applyBorder="1" applyAlignment="1">
      <alignment horizontal="right"/>
    </xf>
    <xf numFmtId="165" fontId="15" fillId="7" borderId="7" xfId="0" applyNumberFormat="1" applyFont="1" applyFill="1" applyBorder="1" applyAlignment="1">
      <alignment horizontal="center"/>
    </xf>
    <xf numFmtId="0" fontId="8" fillId="7" borderId="54" xfId="0" applyFont="1" applyFill="1" applyBorder="1" applyAlignment="1">
      <alignment horizontal="center" wrapText="1"/>
    </xf>
    <xf numFmtId="3" fontId="4" fillId="2" borderId="55" xfId="0" applyNumberFormat="1" applyFont="1" applyFill="1" applyBorder="1" applyAlignment="1">
      <alignment horizontal="left" wrapText="1"/>
    </xf>
    <xf numFmtId="3" fontId="4" fillId="2" borderId="27" xfId="0" applyNumberFormat="1" applyFont="1" applyFill="1" applyBorder="1" applyAlignment="1">
      <alignment horizontal="left" wrapText="1"/>
    </xf>
    <xf numFmtId="3" fontId="4" fillId="2" borderId="27" xfId="0" applyNumberFormat="1" applyFont="1" applyFill="1" applyBorder="1" applyAlignment="1">
      <alignment horizontal="center" wrapText="1"/>
    </xf>
    <xf numFmtId="0" fontId="8" fillId="8" borderId="56" xfId="0" applyFont="1" applyFill="1" applyBorder="1" applyAlignment="1">
      <alignment horizontal="center" wrapText="1"/>
    </xf>
    <xf numFmtId="0" fontId="11" fillId="9" borderId="7" xfId="0" applyFont="1" applyFill="1" applyBorder="1" applyAlignment="1">
      <alignment horizontal="center" vertical="center" wrapText="1"/>
    </xf>
    <xf numFmtId="0" fontId="11" fillId="9" borderId="57" xfId="0" applyFont="1" applyFill="1" applyBorder="1" applyAlignment="1">
      <alignment horizontal="center" vertical="center" wrapText="1"/>
    </xf>
    <xf numFmtId="0" fontId="4" fillId="6" borderId="54" xfId="0" applyFont="1" applyFill="1" applyBorder="1" applyAlignment="1">
      <alignment horizontal="center" wrapText="1"/>
    </xf>
    <xf numFmtId="164" fontId="10" fillId="8" borderId="56" xfId="0" applyNumberFormat="1" applyFont="1" applyFill="1" applyBorder="1" applyAlignment="1">
      <alignment horizontal="center" vertical="center" wrapText="1"/>
    </xf>
    <xf numFmtId="3" fontId="1" fillId="0" borderId="7" xfId="0" applyNumberFormat="1" applyFont="1" applyBorder="1"/>
    <xf numFmtId="0" fontId="1" fillId="0" borderId="7" xfId="0" applyFont="1" applyBorder="1"/>
    <xf numFmtId="0" fontId="1" fillId="0" borderId="57" xfId="0" applyFont="1" applyBorder="1"/>
    <xf numFmtId="164" fontId="1" fillId="0" borderId="54" xfId="0" applyNumberFormat="1" applyFont="1" applyBorder="1"/>
    <xf numFmtId="49" fontId="1" fillId="0" borderId="7" xfId="0" applyNumberFormat="1" applyFont="1" applyBorder="1" applyAlignment="1">
      <alignment horizontal="center" wrapText="1"/>
    </xf>
    <xf numFmtId="0" fontId="1" fillId="0" borderId="58" xfId="0" applyFont="1" applyBorder="1"/>
    <xf numFmtId="164" fontId="4" fillId="0" borderId="0" xfId="0" applyNumberFormat="1" applyFont="1" applyAlignment="1">
      <alignment horizontal="center" vertical="center"/>
    </xf>
    <xf numFmtId="164" fontId="4" fillId="8" borderId="56" xfId="0" applyNumberFormat="1" applyFont="1" applyFill="1" applyBorder="1"/>
    <xf numFmtId="164" fontId="4" fillId="10" borderId="7" xfId="0" applyNumberFormat="1" applyFont="1" applyFill="1" applyBorder="1"/>
    <xf numFmtId="164" fontId="4" fillId="10" borderId="59" xfId="0" applyNumberFormat="1" applyFont="1" applyFill="1" applyBorder="1"/>
    <xf numFmtId="164" fontId="4" fillId="10" borderId="60" xfId="0" applyNumberFormat="1" applyFont="1" applyFill="1" applyBorder="1"/>
    <xf numFmtId="164" fontId="1" fillId="8" borderId="56" xfId="0" applyNumberFormat="1" applyFont="1" applyFill="1" applyBorder="1"/>
    <xf numFmtId="0" fontId="8" fillId="4" borderId="63" xfId="0" applyFont="1" applyFill="1" applyBorder="1" applyAlignment="1">
      <alignment horizontal="center" wrapText="1"/>
    </xf>
    <xf numFmtId="0" fontId="8" fillId="0" borderId="7" xfId="0" applyFont="1" applyBorder="1" applyAlignment="1">
      <alignment vertical="top" wrapText="1"/>
    </xf>
    <xf numFmtId="164" fontId="10" fillId="0" borderId="65" xfId="0" applyNumberFormat="1" applyFont="1" applyBorder="1" applyAlignment="1">
      <alignment horizontal="center" vertical="center" wrapText="1"/>
    </xf>
    <xf numFmtId="0" fontId="1" fillId="8" borderId="56" xfId="0" applyFont="1" applyFill="1" applyBorder="1"/>
    <xf numFmtId="164" fontId="10" fillId="8" borderId="56" xfId="0" applyNumberFormat="1" applyFont="1" applyFill="1" applyBorder="1" applyAlignment="1">
      <alignment horizontal="center" vertical="center"/>
    </xf>
    <xf numFmtId="0" fontId="8" fillId="2" borderId="66" xfId="0" applyFont="1" applyFill="1" applyBorder="1"/>
    <xf numFmtId="0" fontId="8" fillId="0" borderId="68" xfId="0" applyFont="1" applyBorder="1" applyAlignment="1">
      <alignment horizontal="left"/>
    </xf>
    <xf numFmtId="164" fontId="4" fillId="8" borderId="56" xfId="0" applyNumberFormat="1" applyFont="1" applyFill="1" applyBorder="1" applyAlignment="1">
      <alignment horizontal="center" wrapText="1"/>
    </xf>
    <xf numFmtId="165" fontId="11" fillId="7" borderId="7" xfId="0" applyNumberFormat="1" applyFont="1" applyFill="1" applyBorder="1" applyAlignment="1">
      <alignment horizontal="center"/>
    </xf>
    <xf numFmtId="0" fontId="11" fillId="9" borderId="7" xfId="0" applyFont="1" applyFill="1" applyBorder="1" applyAlignment="1">
      <alignment horizontal="center" vertical="center"/>
    </xf>
    <xf numFmtId="164" fontId="4" fillId="0" borderId="24" xfId="0" applyNumberFormat="1" applyFont="1" applyBorder="1" applyAlignment="1">
      <alignment horizontal="center" vertical="center" wrapText="1"/>
    </xf>
    <xf numFmtId="164" fontId="4" fillId="8" borderId="56" xfId="0" applyNumberFormat="1" applyFont="1" applyFill="1" applyBorder="1" applyAlignment="1">
      <alignment horizontal="center" vertical="center" wrapText="1"/>
    </xf>
    <xf numFmtId="164" fontId="11" fillId="0" borderId="7" xfId="0" applyNumberFormat="1" applyFont="1" applyBorder="1" applyAlignment="1">
      <alignment horizontal="center" vertical="center"/>
    </xf>
    <xf numFmtId="0" fontId="8" fillId="8" borderId="56" xfId="0" applyFont="1" applyFill="1" applyBorder="1" applyAlignment="1">
      <alignment horizontal="center"/>
    </xf>
    <xf numFmtId="0" fontId="8" fillId="2" borderId="7" xfId="0" applyFont="1" applyFill="1" applyBorder="1" applyAlignment="1">
      <alignment horizontal="center"/>
    </xf>
    <xf numFmtId="164" fontId="1" fillId="0" borderId="7" xfId="0" applyNumberFormat="1" applyFont="1" applyBorder="1"/>
    <xf numFmtId="164" fontId="1" fillId="0" borderId="70" xfId="0" applyNumberFormat="1" applyFont="1" applyBorder="1" applyAlignment="1">
      <alignment horizontal="center" vertical="center"/>
    </xf>
    <xf numFmtId="164" fontId="11" fillId="0" borderId="7" xfId="0" applyNumberFormat="1" applyFont="1" applyBorder="1"/>
    <xf numFmtId="164" fontId="11" fillId="8" borderId="56" xfId="0" applyNumberFormat="1" applyFont="1" applyFill="1" applyBorder="1"/>
    <xf numFmtId="164" fontId="11" fillId="6" borderId="71" xfId="0" applyNumberFormat="1" applyFont="1" applyFill="1" applyBorder="1" applyAlignment="1">
      <alignment horizontal="center" vertical="center"/>
    </xf>
    <xf numFmtId="164" fontId="11" fillId="6" borderId="17" xfId="0" applyNumberFormat="1" applyFont="1" applyFill="1" applyBorder="1" applyAlignment="1">
      <alignment horizontal="center" vertical="center"/>
    </xf>
    <xf numFmtId="0" fontId="2" fillId="0" borderId="0" xfId="0" applyFont="1" applyAlignment="1">
      <alignment horizontal="center"/>
    </xf>
    <xf numFmtId="0" fontId="8" fillId="0" borderId="0" xfId="0" applyFont="1" applyAlignment="1">
      <alignment horizontal="center" vertical="top" wrapText="1"/>
    </xf>
    <xf numFmtId="3" fontId="4" fillId="2" borderId="1" xfId="0" applyNumberFormat="1" applyFont="1" applyFill="1" applyBorder="1" applyAlignment="1">
      <alignment horizontal="left"/>
    </xf>
    <xf numFmtId="3" fontId="4" fillId="2" borderId="20" xfId="0" applyNumberFormat="1" applyFont="1" applyFill="1" applyBorder="1" applyAlignment="1">
      <alignment horizontal="left"/>
    </xf>
    <xf numFmtId="3" fontId="4" fillId="2" borderId="14" xfId="0" applyNumberFormat="1" applyFont="1" applyFill="1" applyBorder="1" applyAlignment="1">
      <alignment horizontal="left"/>
    </xf>
    <xf numFmtId="49" fontId="10" fillId="0" borderId="17" xfId="0" applyNumberFormat="1" applyFont="1" applyBorder="1" applyAlignment="1">
      <alignment horizontal="left" wrapText="1"/>
    </xf>
    <xf numFmtId="2" fontId="10" fillId="0" borderId="17" xfId="0" applyNumberFormat="1" applyFont="1" applyBorder="1" applyAlignment="1">
      <alignment horizontal="left" wrapText="1"/>
    </xf>
    <xf numFmtId="164" fontId="10" fillId="0" borderId="17" xfId="0" applyNumberFormat="1" applyFont="1" applyBorder="1" applyAlignment="1">
      <alignment horizontal="left" wrapText="1"/>
    </xf>
    <xf numFmtId="9" fontId="10" fillId="0" borderId="17" xfId="0" applyNumberFormat="1" applyFont="1" applyBorder="1" applyAlignment="1">
      <alignment horizontal="left" wrapText="1"/>
    </xf>
    <xf numFmtId="49" fontId="10" fillId="0" borderId="14" xfId="0" applyNumberFormat="1" applyFont="1" applyBorder="1" applyAlignment="1">
      <alignment horizontal="left" wrapText="1"/>
    </xf>
    <xf numFmtId="0" fontId="9" fillId="0" borderId="0" xfId="0" applyFont="1" applyAlignment="1">
      <alignment horizontal="left" vertical="center"/>
    </xf>
    <xf numFmtId="3" fontId="4" fillId="2" borderId="26" xfId="0" applyNumberFormat="1" applyFont="1" applyFill="1" applyBorder="1" applyAlignment="1">
      <alignment wrapText="1"/>
    </xf>
    <xf numFmtId="164" fontId="1" fillId="0" borderId="17" xfId="0" applyNumberFormat="1" applyFont="1" applyBorder="1" applyAlignment="1">
      <alignment horizontal="center" vertical="center"/>
    </xf>
    <xf numFmtId="49" fontId="1" fillId="0" borderId="14" xfId="0" applyNumberFormat="1" applyFont="1" applyBorder="1" applyAlignment="1">
      <alignment horizontal="left" wrapText="1"/>
    </xf>
    <xf numFmtId="3" fontId="4" fillId="2" borderId="26" xfId="0" applyNumberFormat="1" applyFont="1" applyFill="1" applyBorder="1" applyAlignment="1">
      <alignment horizontal="left" wrapText="1"/>
    </xf>
    <xf numFmtId="164" fontId="10" fillId="0" borderId="59" xfId="0" applyNumberFormat="1" applyFont="1" applyBorder="1" applyAlignment="1">
      <alignment horizontal="center" vertical="center" wrapText="1"/>
    </xf>
    <xf numFmtId="49" fontId="1" fillId="0" borderId="14" xfId="0" applyNumberFormat="1" applyFont="1" applyBorder="1" applyAlignment="1">
      <alignment horizontal="center" wrapText="1"/>
    </xf>
    <xf numFmtId="0" fontId="9" fillId="0" borderId="0" xfId="0" applyFont="1" applyAlignment="1">
      <alignment horizontal="center" vertical="top" wrapText="1"/>
    </xf>
    <xf numFmtId="164" fontId="10" fillId="0" borderId="17" xfId="0" applyNumberFormat="1" applyFont="1" applyBorder="1" applyAlignment="1">
      <alignment horizontal="center" vertical="center"/>
    </xf>
    <xf numFmtId="164" fontId="10" fillId="0" borderId="59" xfId="0" applyNumberFormat="1" applyFont="1" applyBorder="1" applyAlignment="1">
      <alignment horizontal="center" vertical="center"/>
    </xf>
    <xf numFmtId="0" fontId="12" fillId="0" borderId="0" xfId="0" applyFont="1" applyAlignment="1">
      <alignment horizontal="center" vertical="top" wrapText="1"/>
    </xf>
    <xf numFmtId="3" fontId="8" fillId="2" borderId="26" xfId="0" applyNumberFormat="1" applyFont="1" applyFill="1" applyBorder="1" applyAlignment="1">
      <alignment horizontal="left" wrapText="1"/>
    </xf>
    <xf numFmtId="0" fontId="8" fillId="0" borderId="14" xfId="0" applyFont="1" applyBorder="1" applyAlignment="1">
      <alignment horizontal="left"/>
    </xf>
    <xf numFmtId="0" fontId="9" fillId="0" borderId="0" xfId="0" applyFont="1"/>
    <xf numFmtId="0" fontId="12" fillId="0" borderId="0" xfId="0" applyFont="1" applyAlignment="1">
      <alignment horizontal="left"/>
    </xf>
    <xf numFmtId="0" fontId="1" fillId="0" borderId="59" xfId="0" applyFont="1" applyBorder="1"/>
    <xf numFmtId="0" fontId="9" fillId="0" borderId="0" xfId="0" applyFont="1" applyAlignment="1">
      <alignment horizontal="center"/>
    </xf>
    <xf numFmtId="3" fontId="4" fillId="2" borderId="61" xfId="0" applyNumberFormat="1" applyFont="1" applyFill="1" applyBorder="1" applyAlignment="1">
      <alignment wrapText="1"/>
    </xf>
    <xf numFmtId="3" fontId="4" fillId="2" borderId="61" xfId="0" applyNumberFormat="1" applyFont="1" applyFill="1" applyBorder="1" applyAlignment="1">
      <alignment horizontal="left" wrapText="1"/>
    </xf>
    <xf numFmtId="0" fontId="8" fillId="2" borderId="1" xfId="0" applyFont="1" applyFill="1" applyBorder="1" applyAlignment="1">
      <alignment vertical="top"/>
    </xf>
    <xf numFmtId="49" fontId="1" fillId="0" borderId="59" xfId="0" applyNumberFormat="1" applyFont="1" applyBorder="1" applyAlignment="1">
      <alignment horizontal="left" wrapText="1"/>
    </xf>
    <xf numFmtId="0" fontId="5" fillId="0" borderId="5" xfId="0" applyFont="1" applyBorder="1"/>
    <xf numFmtId="0" fontId="5" fillId="0" borderId="8" xfId="0" applyFont="1" applyBorder="1"/>
    <xf numFmtId="49" fontId="1" fillId="0" borderId="31" xfId="0" applyNumberFormat="1" applyFont="1" applyBorder="1" applyAlignment="1">
      <alignment horizontal="left" wrapText="1"/>
    </xf>
    <xf numFmtId="0" fontId="5" fillId="0" borderId="10" xfId="0" applyFont="1" applyBorder="1"/>
    <xf numFmtId="0" fontId="5" fillId="0" borderId="32" xfId="0" applyFont="1" applyBorder="1"/>
    <xf numFmtId="0" fontId="9" fillId="0" borderId="0" xfId="0" applyFont="1" applyAlignment="1">
      <alignment horizontal="right" vertical="top" wrapText="1"/>
    </xf>
    <xf numFmtId="0" fontId="0" fillId="0" borderId="0" xfId="0"/>
    <xf numFmtId="0" fontId="10" fillId="0" borderId="10" xfId="0" applyFont="1" applyBorder="1" applyAlignment="1">
      <alignment horizontal="left" wrapText="1"/>
    </xf>
    <xf numFmtId="3" fontId="4" fillId="2" borderId="26" xfId="0" applyNumberFormat="1" applyFont="1" applyFill="1" applyBorder="1" applyAlignment="1">
      <alignment horizontal="center" wrapText="1"/>
    </xf>
    <xf numFmtId="0" fontId="5" fillId="0" borderId="33" xfId="0" applyFont="1" applyBorder="1"/>
    <xf numFmtId="0" fontId="5" fillId="0" borderId="50" xfId="0" applyFont="1" applyBorder="1"/>
    <xf numFmtId="49" fontId="1" fillId="0" borderId="34" xfId="0" applyNumberFormat="1" applyFont="1" applyBorder="1" applyAlignment="1">
      <alignment horizontal="left" wrapText="1"/>
    </xf>
    <xf numFmtId="0" fontId="5" fillId="0" borderId="35" xfId="0" applyFont="1" applyBorder="1"/>
    <xf numFmtId="0" fontId="5" fillId="0" borderId="36" xfId="0" applyFont="1" applyBorder="1"/>
    <xf numFmtId="49" fontId="1" fillId="0" borderId="39" xfId="0" applyNumberFormat="1" applyFont="1" applyBorder="1" applyAlignment="1">
      <alignment horizontal="left" wrapText="1"/>
    </xf>
    <xf numFmtId="0" fontId="5" fillId="0" borderId="40" xfId="0" applyFont="1" applyBorder="1"/>
    <xf numFmtId="0" fontId="5" fillId="0" borderId="41" xfId="0" applyFont="1" applyBorder="1"/>
    <xf numFmtId="0" fontId="9" fillId="0" borderId="0" xfId="0" applyFont="1" applyAlignment="1">
      <alignment horizontal="right" vertical="center" wrapText="1"/>
    </xf>
    <xf numFmtId="0" fontId="4" fillId="2" borderId="61" xfId="0" applyFont="1" applyFill="1" applyBorder="1" applyAlignment="1">
      <alignment horizontal="center" vertical="center" wrapText="1"/>
    </xf>
    <xf numFmtId="0" fontId="5" fillId="0" borderId="62" xfId="0" applyFont="1" applyBorder="1"/>
    <xf numFmtId="0" fontId="5" fillId="0" borderId="14" xfId="0" applyFont="1" applyBorder="1"/>
    <xf numFmtId="0" fontId="5" fillId="0" borderId="47" xfId="0" applyFont="1" applyBorder="1"/>
    <xf numFmtId="0" fontId="9" fillId="0" borderId="0" xfId="0" applyFont="1" applyAlignment="1">
      <alignment horizontal="center"/>
    </xf>
    <xf numFmtId="0" fontId="8" fillId="2" borderId="60" xfId="0" applyFont="1" applyFill="1" applyBorder="1" applyAlignment="1">
      <alignment horizontal="center"/>
    </xf>
    <xf numFmtId="0" fontId="5" fillId="0" borderId="52" xfId="0" applyFont="1" applyBorder="1"/>
    <xf numFmtId="0" fontId="8" fillId="4" borderId="60" xfId="0" applyFont="1" applyFill="1" applyBorder="1" applyAlignment="1">
      <alignment horizontal="center" wrapText="1"/>
    </xf>
    <xf numFmtId="0" fontId="5" fillId="0" borderId="58" xfId="0" applyFont="1" applyBorder="1"/>
    <xf numFmtId="49" fontId="1" fillId="0" borderId="37" xfId="0" applyNumberFormat="1" applyFont="1" applyBorder="1" applyAlignment="1">
      <alignment horizontal="left" wrapText="1"/>
    </xf>
    <xf numFmtId="0" fontId="5" fillId="0" borderId="2" xfId="0" applyFont="1" applyBorder="1"/>
    <xf numFmtId="0" fontId="5" fillId="0" borderId="43" xfId="0" applyFont="1" applyBorder="1"/>
    <xf numFmtId="0" fontId="9" fillId="0" borderId="0" xfId="0" applyFont="1" applyAlignment="1">
      <alignment horizontal="center" vertical="top"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30" xfId="0" applyFont="1" applyBorder="1"/>
    <xf numFmtId="0" fontId="4" fillId="6" borderId="60" xfId="0" applyFont="1" applyFill="1" applyBorder="1" applyAlignment="1">
      <alignment horizontal="center" vertical="center" wrapText="1"/>
    </xf>
    <xf numFmtId="164" fontId="10" fillId="0" borderId="59" xfId="0" applyNumberFormat="1" applyFont="1" applyBorder="1" applyAlignment="1">
      <alignment horizontal="center"/>
    </xf>
    <xf numFmtId="0" fontId="5" fillId="0" borderId="6" xfId="0" applyFont="1" applyBorder="1"/>
    <xf numFmtId="164" fontId="10" fillId="0" borderId="29" xfId="0" applyNumberFormat="1" applyFont="1" applyBorder="1" applyAlignment="1">
      <alignment horizontal="center"/>
    </xf>
    <xf numFmtId="0" fontId="5" fillId="0" borderId="46" xfId="0" applyFont="1" applyBorder="1"/>
    <xf numFmtId="164" fontId="4" fillId="6" borderId="60" xfId="0" applyNumberFormat="1" applyFont="1" applyFill="1" applyBorder="1" applyAlignment="1">
      <alignment horizontal="center"/>
    </xf>
    <xf numFmtId="0" fontId="7" fillId="0" borderId="16" xfId="0" applyFont="1" applyBorder="1" applyAlignment="1">
      <alignment horizontal="center" vertical="center" wrapText="1"/>
    </xf>
    <xf numFmtId="164" fontId="10" fillId="0" borderId="34" xfId="0" applyNumberFormat="1" applyFont="1" applyBorder="1" applyAlignment="1">
      <alignment horizontal="center"/>
    </xf>
    <xf numFmtId="0" fontId="5" fillId="0" borderId="44" xfId="0" applyFont="1" applyBorder="1"/>
    <xf numFmtId="0" fontId="2" fillId="0" borderId="0" xfId="0" applyFont="1" applyAlignment="1">
      <alignment horizontal="center"/>
    </xf>
    <xf numFmtId="49" fontId="4" fillId="0" borderId="1" xfId="0" applyNumberFormat="1" applyFont="1" applyBorder="1" applyAlignment="1">
      <alignment horizontal="left"/>
    </xf>
    <xf numFmtId="0" fontId="5" fillId="0" borderId="3" xfId="0" applyFont="1" applyBorder="1"/>
    <xf numFmtId="49" fontId="4" fillId="0" borderId="4" xfId="0" applyNumberFormat="1" applyFont="1" applyBorder="1" applyAlignment="1">
      <alignment horizontal="left"/>
    </xf>
    <xf numFmtId="0" fontId="7" fillId="0" borderId="14" xfId="0" applyFont="1" applyBorder="1"/>
    <xf numFmtId="3" fontId="4" fillId="2" borderId="11" xfId="0" applyNumberFormat="1" applyFont="1" applyFill="1" applyBorder="1" applyAlignment="1">
      <alignment horizontal="left"/>
    </xf>
    <xf numFmtId="0" fontId="7" fillId="0" borderId="11" xfId="0" applyFont="1" applyBorder="1"/>
    <xf numFmtId="0" fontId="5" fillId="0" borderId="12" xfId="0" applyFont="1" applyBorder="1"/>
    <xf numFmtId="3" fontId="8" fillId="3" borderId="56" xfId="0" applyNumberFormat="1" applyFont="1" applyFill="1" applyBorder="1" applyAlignment="1">
      <alignment horizontal="left"/>
    </xf>
    <xf numFmtId="0" fontId="5" fillId="0" borderId="56" xfId="0" applyFont="1" applyBorder="1"/>
    <xf numFmtId="49" fontId="4" fillId="0" borderId="59" xfId="0" applyNumberFormat="1" applyFont="1" applyBorder="1"/>
    <xf numFmtId="0" fontId="10" fillId="0" borderId="10" xfId="0" applyFont="1" applyBorder="1" applyAlignment="1">
      <alignment horizontal="left" vertical="top" wrapText="1"/>
    </xf>
    <xf numFmtId="3" fontId="4" fillId="2" borderId="61" xfId="0" applyNumberFormat="1" applyFont="1" applyFill="1" applyBorder="1" applyAlignment="1">
      <alignment horizontal="left" wrapText="1"/>
    </xf>
    <xf numFmtId="3" fontId="4" fillId="2" borderId="13" xfId="0" applyNumberFormat="1" applyFont="1" applyFill="1" applyBorder="1" applyAlignment="1">
      <alignment horizontal="left" wrapText="1"/>
    </xf>
    <xf numFmtId="0" fontId="5" fillId="0" borderId="15" xfId="0" applyFont="1" applyBorder="1"/>
    <xf numFmtId="3" fontId="4" fillId="2" borderId="13" xfId="0" applyNumberFormat="1" applyFont="1" applyFill="1" applyBorder="1" applyAlignment="1">
      <alignment horizontal="center" wrapText="1"/>
    </xf>
    <xf numFmtId="0" fontId="8" fillId="4" borderId="13" xfId="0" applyFont="1" applyFill="1" applyBorder="1" applyAlignment="1">
      <alignment horizontal="center" wrapText="1"/>
    </xf>
    <xf numFmtId="0" fontId="9" fillId="0" borderId="0" xfId="0" applyFont="1" applyAlignment="1">
      <alignment horizontal="center" wrapText="1"/>
    </xf>
    <xf numFmtId="0" fontId="8" fillId="0" borderId="0" xfId="0" applyFont="1" applyAlignment="1">
      <alignment horizontal="center" vertical="top" wrapText="1"/>
    </xf>
    <xf numFmtId="0" fontId="10" fillId="0" borderId="59" xfId="0" applyFont="1" applyBorder="1" applyAlignment="1">
      <alignment horizontal="left" wrapText="1"/>
    </xf>
    <xf numFmtId="0" fontId="10" fillId="0" borderId="29" xfId="0" applyFont="1" applyBorder="1" applyAlignment="1">
      <alignment horizontal="left" wrapText="1"/>
    </xf>
    <xf numFmtId="0" fontId="10" fillId="0" borderId="31" xfId="0" applyFont="1" applyBorder="1" applyAlignment="1">
      <alignment horizontal="left" wrapText="1"/>
    </xf>
    <xf numFmtId="0" fontId="9" fillId="0" borderId="10" xfId="0" applyFont="1" applyBorder="1" applyAlignment="1">
      <alignment vertical="center" wrapText="1"/>
    </xf>
    <xf numFmtId="49" fontId="1" fillId="0" borderId="48" xfId="0" applyNumberFormat="1" applyFont="1" applyBorder="1" applyAlignment="1">
      <alignment horizontal="left" wrapText="1"/>
    </xf>
    <xf numFmtId="0" fontId="5" fillId="0" borderId="49" xfId="0" applyFont="1" applyBorder="1"/>
    <xf numFmtId="0" fontId="12" fillId="0" borderId="0" xfId="0" applyFont="1" applyAlignment="1">
      <alignment horizontal="left"/>
    </xf>
    <xf numFmtId="3" fontId="4" fillId="2" borderId="67" xfId="0" applyNumberFormat="1" applyFont="1" applyFill="1" applyBorder="1" applyAlignment="1">
      <alignment horizontal="center" wrapText="1"/>
    </xf>
    <xf numFmtId="0" fontId="5" fillId="0" borderId="64" xfId="0" applyFont="1" applyBorder="1"/>
    <xf numFmtId="0" fontId="5" fillId="0" borderId="69" xfId="0" applyFont="1" applyBorder="1"/>
    <xf numFmtId="0" fontId="7" fillId="0" borderId="59" xfId="0" applyFont="1" applyBorder="1" applyAlignment="1">
      <alignment horizontal="center" vertical="center" wrapText="1"/>
    </xf>
    <xf numFmtId="0" fontId="4" fillId="0" borderId="59" xfId="0" applyFont="1" applyBorder="1" applyAlignment="1">
      <alignment horizontal="center" vertical="center" wrapText="1"/>
    </xf>
    <xf numFmtId="3" fontId="4" fillId="2" borderId="37" xfId="0" applyNumberFormat="1" applyFont="1" applyFill="1" applyBorder="1" applyAlignment="1">
      <alignment horizontal="center" wrapText="1"/>
    </xf>
    <xf numFmtId="49" fontId="1" fillId="0" borderId="1" xfId="0" applyNumberFormat="1" applyFont="1" applyBorder="1" applyAlignment="1">
      <alignment horizontal="left" wrapText="1"/>
    </xf>
    <xf numFmtId="0" fontId="8" fillId="2" borderId="59" xfId="0" applyFont="1" applyFill="1" applyBorder="1" applyAlignment="1">
      <alignment horizontal="center"/>
    </xf>
    <xf numFmtId="49" fontId="1" fillId="0" borderId="59" xfId="0" applyNumberFormat="1" applyFont="1" applyBorder="1" applyAlignment="1">
      <alignment horizontal="left"/>
    </xf>
    <xf numFmtId="0" fontId="1" fillId="0" borderId="59" xfId="0" applyFont="1" applyBorder="1" applyAlignment="1">
      <alignment horizontal="left"/>
    </xf>
    <xf numFmtId="3" fontId="4" fillId="2" borderId="61" xfId="0" applyNumberFormat="1" applyFont="1" applyFill="1" applyBorder="1" applyAlignment="1">
      <alignment horizontal="center" wrapText="1"/>
    </xf>
    <xf numFmtId="0" fontId="8" fillId="0" borderId="59" xfId="0" applyFont="1" applyBorder="1" applyAlignment="1">
      <alignment horizontal="center" vertical="top" wrapText="1"/>
    </xf>
  </cellXfs>
  <cellStyles count="1">
    <cellStyle name="Normal" xfId="0" builtinId="0"/>
  </cellStyles>
  <dxfs count="22">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showGridLines="0" tabSelected="1" topLeftCell="A68" workbookViewId="0"/>
  </sheetViews>
  <sheetFormatPr defaultColWidth="12.5703125" defaultRowHeight="15" customHeight="1" x14ac:dyDescent="0.2"/>
  <cols>
    <col min="1" max="1" width="1.5703125" customWidth="1"/>
    <col min="2" max="2" width="29.85546875" customWidth="1"/>
    <col min="3" max="3" width="19.140625" customWidth="1"/>
    <col min="4" max="4" width="8.42578125" customWidth="1"/>
    <col min="5" max="5" width="13" customWidth="1"/>
    <col min="6" max="6" width="10.28515625" customWidth="1"/>
    <col min="7" max="8" width="17.5703125" customWidth="1"/>
    <col min="9" max="9" width="17.85546875" customWidth="1"/>
    <col min="10" max="10" width="34.140625" customWidth="1"/>
    <col min="11" max="26" width="8.5703125" customWidth="1"/>
  </cols>
  <sheetData>
    <row r="1" spans="1:12" ht="12.75" hidden="1" customHeight="1" x14ac:dyDescent="0.2">
      <c r="G1" s="1"/>
      <c r="H1" s="1"/>
      <c r="I1" s="1"/>
      <c r="J1" s="1"/>
    </row>
    <row r="2" spans="1:12" ht="23.25" customHeight="1" x14ac:dyDescent="0.35">
      <c r="A2" s="234" t="s">
        <v>0</v>
      </c>
      <c r="B2" s="197"/>
      <c r="C2" s="197"/>
      <c r="D2" s="197"/>
      <c r="E2" s="197"/>
      <c r="F2" s="197"/>
      <c r="G2" s="197"/>
      <c r="H2" s="197"/>
      <c r="I2" s="197"/>
      <c r="J2" s="197"/>
    </row>
    <row r="3" spans="1:12" ht="12" customHeight="1" x14ac:dyDescent="0.35">
      <c r="C3" s="2"/>
      <c r="D3" s="2"/>
      <c r="E3" s="2"/>
      <c r="F3" s="2"/>
      <c r="G3" s="2"/>
      <c r="H3" s="2"/>
      <c r="I3" s="2"/>
      <c r="J3" s="1"/>
    </row>
    <row r="4" spans="1:12" ht="24" customHeight="1" x14ac:dyDescent="0.25">
      <c r="B4" s="162" t="s">
        <v>1</v>
      </c>
      <c r="C4" s="235"/>
      <c r="D4" s="219"/>
      <c r="E4" s="219"/>
      <c r="F4" s="219"/>
      <c r="G4" s="219"/>
      <c r="H4" s="236"/>
      <c r="I4" s="3"/>
      <c r="J4" s="3"/>
    </row>
    <row r="5" spans="1:12" ht="23.25" customHeight="1" x14ac:dyDescent="0.25">
      <c r="B5" s="163" t="s">
        <v>2</v>
      </c>
      <c r="C5" s="237" t="s">
        <v>3</v>
      </c>
      <c r="D5" s="191"/>
      <c r="E5" s="191"/>
      <c r="F5" s="191"/>
      <c r="G5" s="191"/>
      <c r="H5" s="227"/>
      <c r="I5" s="4"/>
      <c r="J5" s="4"/>
    </row>
    <row r="6" spans="1:12" ht="23.25" customHeight="1" x14ac:dyDescent="0.25">
      <c r="B6" s="5" t="s">
        <v>4</v>
      </c>
      <c r="C6" s="244" t="s">
        <v>5</v>
      </c>
      <c r="D6" s="191"/>
      <c r="E6" s="192"/>
      <c r="F6" s="6"/>
      <c r="G6" s="6"/>
      <c r="H6" s="7"/>
      <c r="I6" s="4"/>
      <c r="J6" s="4"/>
    </row>
    <row r="7" spans="1:12" ht="23.25" customHeight="1" x14ac:dyDescent="0.25">
      <c r="B7" s="164" t="s">
        <v>6</v>
      </c>
      <c r="C7" s="238"/>
      <c r="D7" s="194"/>
      <c r="E7" s="239" t="s">
        <v>7</v>
      </c>
      <c r="F7" s="206"/>
      <c r="G7" s="240"/>
      <c r="H7" s="241"/>
      <c r="J7" s="3"/>
    </row>
    <row r="8" spans="1:12" ht="16.5" customHeight="1" x14ac:dyDescent="0.25">
      <c r="B8" s="242"/>
      <c r="C8" s="243"/>
      <c r="D8" s="243"/>
      <c r="E8" s="243"/>
      <c r="F8" s="243"/>
      <c r="G8" s="243"/>
      <c r="H8" s="243"/>
      <c r="I8" s="243"/>
      <c r="J8" s="243"/>
    </row>
    <row r="9" spans="1:12" ht="30.75" customHeight="1" x14ac:dyDescent="0.2">
      <c r="B9" s="8" t="s">
        <v>8</v>
      </c>
      <c r="C9" s="245" t="s">
        <v>9</v>
      </c>
      <c r="D9" s="194"/>
      <c r="E9" s="194"/>
      <c r="F9" s="194"/>
      <c r="G9" s="194"/>
      <c r="H9" s="198" t="s">
        <v>10</v>
      </c>
      <c r="I9" s="194"/>
      <c r="J9" s="194"/>
      <c r="K9" s="9"/>
      <c r="L9" s="10"/>
    </row>
    <row r="10" spans="1:12" ht="30" customHeight="1" x14ac:dyDescent="0.25">
      <c r="B10" s="246" t="s">
        <v>11</v>
      </c>
      <c r="C10" s="247" t="s">
        <v>12</v>
      </c>
      <c r="D10" s="249" t="s">
        <v>13</v>
      </c>
      <c r="E10" s="249" t="s">
        <v>14</v>
      </c>
      <c r="F10" s="249" t="s">
        <v>15</v>
      </c>
      <c r="G10" s="250" t="s">
        <v>16</v>
      </c>
      <c r="H10" s="11" t="s">
        <v>17</v>
      </c>
      <c r="I10" s="11" t="s">
        <v>18</v>
      </c>
      <c r="J10" s="249" t="s">
        <v>19</v>
      </c>
      <c r="K10" s="12"/>
    </row>
    <row r="11" spans="1:12" ht="39" customHeight="1" x14ac:dyDescent="0.2">
      <c r="B11" s="211"/>
      <c r="C11" s="248"/>
      <c r="D11" s="248"/>
      <c r="E11" s="248"/>
      <c r="F11" s="248"/>
      <c r="G11" s="248"/>
      <c r="H11" s="13" t="s">
        <v>20</v>
      </c>
      <c r="I11" s="14" t="s">
        <v>21</v>
      </c>
      <c r="J11" s="248"/>
    </row>
    <row r="12" spans="1:12" ht="21.75" customHeight="1" x14ac:dyDescent="0.2">
      <c r="B12" s="15"/>
      <c r="C12" s="165"/>
      <c r="D12" s="166"/>
      <c r="E12" s="167"/>
      <c r="F12" s="168"/>
      <c r="G12" s="16">
        <f t="shared" ref="G12:G25" si="0">SUM(H12:I12)</f>
        <v>0</v>
      </c>
      <c r="H12" s="16">
        <f t="shared" ref="H12:H25" si="1">((E12*D12)*F12)/2</f>
        <v>0</v>
      </c>
      <c r="I12" s="16">
        <f t="shared" ref="I12:I25" si="2">((E12*D12)*F12)-H12</f>
        <v>0</v>
      </c>
      <c r="J12" s="17"/>
    </row>
    <row r="13" spans="1:12" ht="21.75" customHeight="1" x14ac:dyDescent="0.2">
      <c r="B13" s="18"/>
      <c r="C13" s="19"/>
      <c r="D13" s="20"/>
      <c r="E13" s="21"/>
      <c r="F13" s="22"/>
      <c r="G13" s="23">
        <f t="shared" si="0"/>
        <v>0</v>
      </c>
      <c r="H13" s="16">
        <f t="shared" si="1"/>
        <v>0</v>
      </c>
      <c r="I13" s="23">
        <f t="shared" si="2"/>
        <v>0</v>
      </c>
      <c r="J13" s="24"/>
    </row>
    <row r="14" spans="1:12" ht="21.75" customHeight="1" x14ac:dyDescent="0.2">
      <c r="B14" s="25"/>
      <c r="C14" s="19"/>
      <c r="D14" s="26"/>
      <c r="E14" s="27"/>
      <c r="F14" s="28"/>
      <c r="G14" s="23">
        <f t="shared" si="0"/>
        <v>0</v>
      </c>
      <c r="H14" s="16">
        <f t="shared" si="1"/>
        <v>0</v>
      </c>
      <c r="I14" s="23">
        <f t="shared" si="2"/>
        <v>0</v>
      </c>
      <c r="J14" s="29"/>
    </row>
    <row r="15" spans="1:12" ht="21.75" customHeight="1" x14ac:dyDescent="0.2">
      <c r="B15" s="25"/>
      <c r="C15" s="19"/>
      <c r="D15" s="26"/>
      <c r="E15" s="27"/>
      <c r="F15" s="28"/>
      <c r="G15" s="23">
        <f t="shared" si="0"/>
        <v>0</v>
      </c>
      <c r="H15" s="16">
        <f t="shared" si="1"/>
        <v>0</v>
      </c>
      <c r="I15" s="23">
        <f t="shared" si="2"/>
        <v>0</v>
      </c>
      <c r="J15" s="29"/>
    </row>
    <row r="16" spans="1:12" ht="21.75" customHeight="1" x14ac:dyDescent="0.2">
      <c r="B16" s="25"/>
      <c r="C16" s="19"/>
      <c r="D16" s="26"/>
      <c r="E16" s="27"/>
      <c r="F16" s="28"/>
      <c r="G16" s="23">
        <f t="shared" si="0"/>
        <v>0</v>
      </c>
      <c r="H16" s="16">
        <f t="shared" si="1"/>
        <v>0</v>
      </c>
      <c r="I16" s="23">
        <f t="shared" si="2"/>
        <v>0</v>
      </c>
      <c r="J16" s="29"/>
    </row>
    <row r="17" spans="2:11" ht="21.75" customHeight="1" x14ac:dyDescent="0.2">
      <c r="B17" s="25"/>
      <c r="C17" s="19"/>
      <c r="D17" s="26"/>
      <c r="E17" s="27"/>
      <c r="F17" s="28"/>
      <c r="G17" s="23">
        <f t="shared" si="0"/>
        <v>0</v>
      </c>
      <c r="H17" s="16">
        <f t="shared" si="1"/>
        <v>0</v>
      </c>
      <c r="I17" s="23">
        <f t="shared" si="2"/>
        <v>0</v>
      </c>
      <c r="J17" s="29"/>
    </row>
    <row r="18" spans="2:11" ht="21.75" customHeight="1" x14ac:dyDescent="0.2">
      <c r="B18" s="25"/>
      <c r="C18" s="19"/>
      <c r="D18" s="26"/>
      <c r="E18" s="27"/>
      <c r="F18" s="28"/>
      <c r="G18" s="23">
        <f t="shared" si="0"/>
        <v>0</v>
      </c>
      <c r="H18" s="16">
        <f t="shared" si="1"/>
        <v>0</v>
      </c>
      <c r="I18" s="23">
        <f t="shared" si="2"/>
        <v>0</v>
      </c>
      <c r="J18" s="29"/>
    </row>
    <row r="19" spans="2:11" ht="21.75" customHeight="1" x14ac:dyDescent="0.2">
      <c r="B19" s="25"/>
      <c r="C19" s="19"/>
      <c r="D19" s="26"/>
      <c r="E19" s="27"/>
      <c r="F19" s="28"/>
      <c r="G19" s="23">
        <f t="shared" si="0"/>
        <v>0</v>
      </c>
      <c r="H19" s="16">
        <f t="shared" si="1"/>
        <v>0</v>
      </c>
      <c r="I19" s="23">
        <f t="shared" si="2"/>
        <v>0</v>
      </c>
      <c r="J19" s="29"/>
    </row>
    <row r="20" spans="2:11" ht="21.75" customHeight="1" x14ac:dyDescent="0.2">
      <c r="B20" s="25"/>
      <c r="C20" s="19"/>
      <c r="D20" s="26"/>
      <c r="E20" s="27"/>
      <c r="F20" s="28"/>
      <c r="G20" s="23">
        <f t="shared" si="0"/>
        <v>0</v>
      </c>
      <c r="H20" s="16">
        <f t="shared" si="1"/>
        <v>0</v>
      </c>
      <c r="I20" s="23">
        <f t="shared" si="2"/>
        <v>0</v>
      </c>
      <c r="J20" s="29"/>
    </row>
    <row r="21" spans="2:11" ht="21.75" customHeight="1" x14ac:dyDescent="0.2">
      <c r="B21" s="25"/>
      <c r="C21" s="19"/>
      <c r="D21" s="26"/>
      <c r="E21" s="27"/>
      <c r="F21" s="28"/>
      <c r="G21" s="23">
        <f t="shared" si="0"/>
        <v>0</v>
      </c>
      <c r="H21" s="16">
        <f t="shared" si="1"/>
        <v>0</v>
      </c>
      <c r="I21" s="23">
        <f t="shared" si="2"/>
        <v>0</v>
      </c>
      <c r="J21" s="29"/>
    </row>
    <row r="22" spans="2:11" ht="21.75" customHeight="1" x14ac:dyDescent="0.2">
      <c r="B22" s="25"/>
      <c r="C22" s="19"/>
      <c r="D22" s="26"/>
      <c r="E22" s="27"/>
      <c r="F22" s="28"/>
      <c r="G22" s="23">
        <f t="shared" si="0"/>
        <v>0</v>
      </c>
      <c r="H22" s="16">
        <f t="shared" si="1"/>
        <v>0</v>
      </c>
      <c r="I22" s="23">
        <f t="shared" si="2"/>
        <v>0</v>
      </c>
      <c r="J22" s="29"/>
    </row>
    <row r="23" spans="2:11" ht="21.75" customHeight="1" x14ac:dyDescent="0.25">
      <c r="B23" s="18"/>
      <c r="C23" s="19"/>
      <c r="D23" s="30"/>
      <c r="E23" s="31"/>
      <c r="F23" s="32"/>
      <c r="G23" s="23">
        <f t="shared" si="0"/>
        <v>0</v>
      </c>
      <c r="H23" s="16">
        <f t="shared" si="1"/>
        <v>0</v>
      </c>
      <c r="I23" s="23">
        <f t="shared" si="2"/>
        <v>0</v>
      </c>
      <c r="J23" s="24"/>
    </row>
    <row r="24" spans="2:11" ht="21.75" customHeight="1" x14ac:dyDescent="0.25">
      <c r="B24" s="18"/>
      <c r="C24" s="19"/>
      <c r="D24" s="30"/>
      <c r="E24" s="31"/>
      <c r="F24" s="32"/>
      <c r="G24" s="23">
        <f t="shared" si="0"/>
        <v>0</v>
      </c>
      <c r="H24" s="16">
        <f t="shared" si="1"/>
        <v>0</v>
      </c>
      <c r="I24" s="23">
        <f t="shared" si="2"/>
        <v>0</v>
      </c>
      <c r="J24" s="24"/>
    </row>
    <row r="25" spans="2:11" ht="21.75" customHeight="1" x14ac:dyDescent="0.25">
      <c r="B25" s="169"/>
      <c r="C25" s="33"/>
      <c r="D25" s="34"/>
      <c r="E25" s="35"/>
      <c r="F25" s="36"/>
      <c r="G25" s="37">
        <f t="shared" si="0"/>
        <v>0</v>
      </c>
      <c r="H25" s="16">
        <f t="shared" si="1"/>
        <v>0</v>
      </c>
      <c r="I25" s="37">
        <f t="shared" si="2"/>
        <v>0</v>
      </c>
      <c r="J25" s="38"/>
    </row>
    <row r="26" spans="2:11" ht="5.25" customHeight="1" x14ac:dyDescent="0.2">
      <c r="B26" s="39"/>
      <c r="C26" s="161"/>
      <c r="D26" s="40"/>
      <c r="E26" s="41"/>
      <c r="F26" s="42"/>
      <c r="G26" s="43"/>
      <c r="H26" s="43"/>
      <c r="I26" s="43"/>
      <c r="J26" s="44"/>
    </row>
    <row r="27" spans="2:11" ht="13.5" customHeight="1" x14ac:dyDescent="0.25">
      <c r="C27" s="45"/>
      <c r="D27" s="45"/>
      <c r="E27" s="251" t="s">
        <v>22</v>
      </c>
      <c r="F27" s="197"/>
      <c r="G27" s="46">
        <f t="shared" ref="G27:I27" si="3">SUM(G12:G26)</f>
        <v>0</v>
      </c>
      <c r="H27" s="46">
        <f t="shared" si="3"/>
        <v>0</v>
      </c>
      <c r="I27" s="46">
        <f t="shared" si="3"/>
        <v>0</v>
      </c>
      <c r="J27" s="44"/>
    </row>
    <row r="28" spans="2:11" ht="10.5" customHeight="1" x14ac:dyDescent="0.2">
      <c r="C28" s="47"/>
      <c r="D28" s="252"/>
      <c r="E28" s="197"/>
      <c r="F28" s="197"/>
      <c r="G28" s="44"/>
      <c r="H28" s="44"/>
      <c r="I28" s="44"/>
      <c r="J28" s="44"/>
    </row>
    <row r="29" spans="2:11" ht="21.75" customHeight="1" x14ac:dyDescent="0.2">
      <c r="B29" s="8" t="s">
        <v>23</v>
      </c>
      <c r="C29" s="170"/>
      <c r="D29" s="161"/>
      <c r="E29" s="161"/>
      <c r="F29" s="161"/>
      <c r="G29" s="44"/>
      <c r="H29" s="198" t="s">
        <v>24</v>
      </c>
      <c r="I29" s="194"/>
      <c r="J29" s="194"/>
      <c r="K29" s="9"/>
    </row>
    <row r="30" spans="2:11" ht="78.75" customHeight="1" x14ac:dyDescent="0.25">
      <c r="B30" s="171" t="s">
        <v>11</v>
      </c>
      <c r="C30" s="171" t="s">
        <v>12</v>
      </c>
      <c r="D30" s="199" t="s">
        <v>25</v>
      </c>
      <c r="E30" s="201"/>
      <c r="F30" s="171" t="s">
        <v>15</v>
      </c>
      <c r="G30" s="48" t="s">
        <v>16</v>
      </c>
      <c r="H30" s="49" t="s">
        <v>26</v>
      </c>
      <c r="I30" s="50" t="s">
        <v>27</v>
      </c>
      <c r="J30" s="51" t="s">
        <v>28</v>
      </c>
      <c r="K30" s="44"/>
    </row>
    <row r="31" spans="2:11" ht="24" customHeight="1" x14ac:dyDescent="0.2">
      <c r="B31" s="52"/>
      <c r="C31" s="53"/>
      <c r="D31" s="253"/>
      <c r="E31" s="192"/>
      <c r="F31" s="54"/>
      <c r="G31" s="23">
        <f t="shared" ref="G31:G44" si="4">SUM(H31:I31)</f>
        <v>0</v>
      </c>
      <c r="H31" s="172"/>
      <c r="I31" s="172"/>
      <c r="J31" s="55"/>
      <c r="K31" s="44"/>
    </row>
    <row r="32" spans="2:11" ht="24" customHeight="1" x14ac:dyDescent="0.2">
      <c r="B32" s="52"/>
      <c r="C32" s="56"/>
      <c r="D32" s="253"/>
      <c r="E32" s="192"/>
      <c r="F32" s="54"/>
      <c r="G32" s="23">
        <f t="shared" si="4"/>
        <v>0</v>
      </c>
      <c r="H32" s="172"/>
      <c r="I32" s="172"/>
      <c r="J32" s="55"/>
      <c r="K32" s="44"/>
    </row>
    <row r="33" spans="2:11" ht="24" customHeight="1" x14ac:dyDescent="0.2">
      <c r="B33" s="52"/>
      <c r="C33" s="56"/>
      <c r="D33" s="253"/>
      <c r="E33" s="192"/>
      <c r="F33" s="54"/>
      <c r="G33" s="23">
        <f t="shared" si="4"/>
        <v>0</v>
      </c>
      <c r="H33" s="172"/>
      <c r="I33" s="172"/>
      <c r="J33" s="55"/>
      <c r="K33" s="44"/>
    </row>
    <row r="34" spans="2:11" ht="24" customHeight="1" x14ac:dyDescent="0.2">
      <c r="B34" s="52"/>
      <c r="C34" s="56"/>
      <c r="D34" s="253"/>
      <c r="E34" s="192"/>
      <c r="F34" s="54"/>
      <c r="G34" s="23">
        <f t="shared" si="4"/>
        <v>0</v>
      </c>
      <c r="H34" s="172"/>
      <c r="I34" s="172"/>
      <c r="J34" s="55"/>
      <c r="K34" s="44"/>
    </row>
    <row r="35" spans="2:11" ht="24" customHeight="1" x14ac:dyDescent="0.2">
      <c r="B35" s="52"/>
      <c r="C35" s="56"/>
      <c r="D35" s="253"/>
      <c r="E35" s="192"/>
      <c r="F35" s="54"/>
      <c r="G35" s="23">
        <f t="shared" si="4"/>
        <v>0</v>
      </c>
      <c r="H35" s="172"/>
      <c r="I35" s="172"/>
      <c r="J35" s="55"/>
      <c r="K35" s="44"/>
    </row>
    <row r="36" spans="2:11" ht="24" customHeight="1" x14ac:dyDescent="0.2">
      <c r="B36" s="52"/>
      <c r="C36" s="56"/>
      <c r="D36" s="253"/>
      <c r="E36" s="192"/>
      <c r="F36" s="54"/>
      <c r="G36" s="23">
        <f t="shared" si="4"/>
        <v>0</v>
      </c>
      <c r="H36" s="172"/>
      <c r="I36" s="172"/>
      <c r="J36" s="55"/>
      <c r="K36" s="44"/>
    </row>
    <row r="37" spans="2:11" ht="24" customHeight="1" x14ac:dyDescent="0.2">
      <c r="B37" s="52"/>
      <c r="C37" s="56"/>
      <c r="D37" s="253"/>
      <c r="E37" s="192"/>
      <c r="F37" s="54"/>
      <c r="G37" s="23">
        <f t="shared" si="4"/>
        <v>0</v>
      </c>
      <c r="H37" s="172"/>
      <c r="I37" s="172"/>
      <c r="J37" s="55"/>
      <c r="K37" s="44"/>
    </row>
    <row r="38" spans="2:11" ht="24" customHeight="1" x14ac:dyDescent="0.2">
      <c r="B38" s="52"/>
      <c r="C38" s="56"/>
      <c r="D38" s="253"/>
      <c r="E38" s="192"/>
      <c r="F38" s="54"/>
      <c r="G38" s="23">
        <f t="shared" si="4"/>
        <v>0</v>
      </c>
      <c r="H38" s="172"/>
      <c r="I38" s="172"/>
      <c r="J38" s="55"/>
      <c r="K38" s="44"/>
    </row>
    <row r="39" spans="2:11" ht="24" customHeight="1" x14ac:dyDescent="0.2">
      <c r="B39" s="52"/>
      <c r="C39" s="56"/>
      <c r="D39" s="253"/>
      <c r="E39" s="192"/>
      <c r="F39" s="54"/>
      <c r="G39" s="23">
        <f t="shared" si="4"/>
        <v>0</v>
      </c>
      <c r="H39" s="172"/>
      <c r="I39" s="172"/>
      <c r="J39" s="55"/>
      <c r="K39" s="44"/>
    </row>
    <row r="40" spans="2:11" ht="24" customHeight="1" x14ac:dyDescent="0.2">
      <c r="B40" s="52"/>
      <c r="C40" s="56"/>
      <c r="D40" s="253"/>
      <c r="E40" s="192"/>
      <c r="F40" s="54"/>
      <c r="G40" s="23">
        <f t="shared" si="4"/>
        <v>0</v>
      </c>
      <c r="H40" s="172"/>
      <c r="I40" s="172"/>
      <c r="J40" s="55"/>
      <c r="K40" s="44"/>
    </row>
    <row r="41" spans="2:11" ht="24" customHeight="1" x14ac:dyDescent="0.2">
      <c r="B41" s="52"/>
      <c r="C41" s="56"/>
      <c r="D41" s="253"/>
      <c r="E41" s="192"/>
      <c r="F41" s="54"/>
      <c r="G41" s="23">
        <f t="shared" si="4"/>
        <v>0</v>
      </c>
      <c r="H41" s="57"/>
      <c r="I41" s="57"/>
      <c r="J41" s="58"/>
      <c r="K41" s="44"/>
    </row>
    <row r="42" spans="2:11" ht="24" customHeight="1" x14ac:dyDescent="0.2">
      <c r="B42" s="59"/>
      <c r="C42" s="60"/>
      <c r="D42" s="254"/>
      <c r="E42" s="224"/>
      <c r="F42" s="61"/>
      <c r="G42" s="23">
        <f t="shared" si="4"/>
        <v>0</v>
      </c>
      <c r="H42" s="62"/>
      <c r="I42" s="62"/>
      <c r="J42" s="63"/>
      <c r="K42" s="44"/>
    </row>
    <row r="43" spans="2:11" ht="24" customHeight="1" x14ac:dyDescent="0.2">
      <c r="B43" s="52"/>
      <c r="C43" s="56"/>
      <c r="D43" s="253"/>
      <c r="E43" s="192"/>
      <c r="F43" s="54"/>
      <c r="G43" s="23">
        <f t="shared" si="4"/>
        <v>0</v>
      </c>
      <c r="H43" s="57"/>
      <c r="I43" s="57"/>
      <c r="J43" s="58"/>
      <c r="K43" s="44"/>
    </row>
    <row r="44" spans="2:11" ht="24" customHeight="1" x14ac:dyDescent="0.2">
      <c r="B44" s="173"/>
      <c r="C44" s="64"/>
      <c r="D44" s="255"/>
      <c r="E44" s="195"/>
      <c r="F44" s="65"/>
      <c r="G44" s="37">
        <f t="shared" si="4"/>
        <v>0</v>
      </c>
      <c r="H44" s="66"/>
      <c r="I44" s="66"/>
      <c r="J44" s="67"/>
      <c r="K44" s="44"/>
    </row>
    <row r="45" spans="2:11" ht="3" customHeight="1" x14ac:dyDescent="0.2">
      <c r="B45" s="47"/>
      <c r="C45" s="68"/>
      <c r="D45" s="161"/>
      <c r="E45" s="161"/>
      <c r="F45" s="68"/>
      <c r="G45" s="44"/>
      <c r="H45" s="44"/>
      <c r="I45" s="44"/>
      <c r="J45" s="44"/>
      <c r="K45" s="44"/>
    </row>
    <row r="46" spans="2:11" ht="12.75" customHeight="1" x14ac:dyDescent="0.25">
      <c r="B46" s="47"/>
      <c r="C46" s="68"/>
      <c r="D46" s="68"/>
      <c r="E46" s="221" t="s">
        <v>29</v>
      </c>
      <c r="F46" s="197"/>
      <c r="G46" s="46">
        <f>SUM(G31:G45)</f>
        <v>0</v>
      </c>
      <c r="H46" s="46">
        <f t="shared" ref="H46:I46" si="5">SUM(H31:H41)</f>
        <v>0</v>
      </c>
      <c r="I46" s="46">
        <f t="shared" si="5"/>
        <v>0</v>
      </c>
      <c r="J46" s="44"/>
      <c r="K46" s="44"/>
    </row>
    <row r="47" spans="2:11" ht="12.75" customHeight="1" x14ac:dyDescent="0.2">
      <c r="B47" s="47"/>
      <c r="C47" s="68"/>
      <c r="D47" s="68"/>
      <c r="E47" s="68"/>
      <c r="F47" s="68"/>
      <c r="G47" s="44"/>
      <c r="H47" s="44"/>
      <c r="I47" s="44"/>
      <c r="J47" s="44"/>
      <c r="K47" s="44"/>
    </row>
    <row r="48" spans="2:11" ht="39" customHeight="1" x14ac:dyDescent="0.2">
      <c r="B48" s="256" t="s">
        <v>30</v>
      </c>
      <c r="C48" s="194"/>
      <c r="D48" s="194"/>
      <c r="E48" s="194"/>
      <c r="F48" s="194"/>
      <c r="G48" s="194"/>
      <c r="H48" s="198" t="s">
        <v>24</v>
      </c>
      <c r="I48" s="194"/>
      <c r="J48" s="194"/>
      <c r="K48" s="9"/>
    </row>
    <row r="49" spans="2:11" ht="79.5" customHeight="1" x14ac:dyDescent="0.25">
      <c r="B49" s="174" t="s">
        <v>31</v>
      </c>
      <c r="C49" s="199" t="s">
        <v>32</v>
      </c>
      <c r="D49" s="200"/>
      <c r="E49" s="200"/>
      <c r="F49" s="201"/>
      <c r="G49" s="69" t="s">
        <v>16</v>
      </c>
      <c r="H49" s="49" t="s">
        <v>26</v>
      </c>
      <c r="I49" s="50" t="s">
        <v>27</v>
      </c>
      <c r="J49" s="51" t="s">
        <v>33</v>
      </c>
      <c r="K49" s="12"/>
    </row>
    <row r="50" spans="2:11" ht="21" customHeight="1" x14ac:dyDescent="0.2">
      <c r="B50" s="52"/>
      <c r="C50" s="202"/>
      <c r="D50" s="203"/>
      <c r="E50" s="203"/>
      <c r="F50" s="204"/>
      <c r="G50" s="23">
        <f t="shared" ref="G50:G55" si="6">SUM(H50:I50)</f>
        <v>0</v>
      </c>
      <c r="H50" s="70"/>
      <c r="I50" s="71"/>
      <c r="J50" s="72"/>
    </row>
    <row r="51" spans="2:11" ht="21" customHeight="1" x14ac:dyDescent="0.2">
      <c r="B51" s="73"/>
      <c r="C51" s="190"/>
      <c r="D51" s="191"/>
      <c r="E51" s="191"/>
      <c r="F51" s="192"/>
      <c r="G51" s="23">
        <f t="shared" si="6"/>
        <v>0</v>
      </c>
      <c r="H51" s="74"/>
      <c r="I51" s="175"/>
      <c r="J51" s="24"/>
    </row>
    <row r="52" spans="2:11" ht="21" customHeight="1" x14ac:dyDescent="0.2">
      <c r="B52" s="75"/>
      <c r="C52" s="190"/>
      <c r="D52" s="191"/>
      <c r="E52" s="191"/>
      <c r="F52" s="192"/>
      <c r="G52" s="23">
        <f t="shared" si="6"/>
        <v>0</v>
      </c>
      <c r="H52" s="76"/>
      <c r="I52" s="77"/>
      <c r="J52" s="29"/>
    </row>
    <row r="53" spans="2:11" ht="21" customHeight="1" x14ac:dyDescent="0.2">
      <c r="B53" s="75"/>
      <c r="C53" s="190"/>
      <c r="D53" s="191"/>
      <c r="E53" s="191"/>
      <c r="F53" s="192"/>
      <c r="G53" s="23">
        <f t="shared" si="6"/>
        <v>0</v>
      </c>
      <c r="H53" s="76"/>
      <c r="I53" s="77"/>
      <c r="J53" s="29"/>
    </row>
    <row r="54" spans="2:11" ht="21" customHeight="1" x14ac:dyDescent="0.2">
      <c r="B54" s="73"/>
      <c r="C54" s="190"/>
      <c r="D54" s="191"/>
      <c r="E54" s="191"/>
      <c r="F54" s="192"/>
      <c r="G54" s="23">
        <f t="shared" si="6"/>
        <v>0</v>
      </c>
      <c r="H54" s="74"/>
      <c r="I54" s="175"/>
      <c r="J54" s="24"/>
    </row>
    <row r="55" spans="2:11" ht="21" customHeight="1" x14ac:dyDescent="0.2">
      <c r="B55" s="176"/>
      <c r="C55" s="193"/>
      <c r="D55" s="194"/>
      <c r="E55" s="194"/>
      <c r="F55" s="195"/>
      <c r="G55" s="37">
        <f t="shared" si="6"/>
        <v>0</v>
      </c>
      <c r="H55" s="78"/>
      <c r="I55" s="79"/>
      <c r="J55" s="38"/>
    </row>
    <row r="56" spans="2:11" ht="3" customHeight="1" x14ac:dyDescent="0.2">
      <c r="C56" s="80"/>
      <c r="D56" s="80"/>
      <c r="E56" s="80"/>
      <c r="F56" s="80"/>
      <c r="G56" s="44"/>
      <c r="H56" s="44"/>
      <c r="I56" s="44"/>
      <c r="J56" s="44"/>
    </row>
    <row r="57" spans="2:11" ht="18.75" customHeight="1" x14ac:dyDescent="0.25">
      <c r="B57" s="81"/>
      <c r="C57" s="196" t="s">
        <v>34</v>
      </c>
      <c r="D57" s="197"/>
      <c r="E57" s="197"/>
      <c r="F57" s="197"/>
      <c r="G57" s="46">
        <f t="shared" ref="G57:I57" si="7">SUM(G50:G56)</f>
        <v>0</v>
      </c>
      <c r="H57" s="46">
        <f t="shared" si="7"/>
        <v>0</v>
      </c>
      <c r="I57" s="46">
        <f t="shared" si="7"/>
        <v>0</v>
      </c>
      <c r="J57" s="44"/>
    </row>
    <row r="58" spans="2:11" ht="12.75" customHeight="1" x14ac:dyDescent="0.25">
      <c r="B58" s="81"/>
      <c r="C58" s="80"/>
      <c r="D58" s="80"/>
      <c r="E58" s="177"/>
      <c r="F58" s="177"/>
      <c r="G58" s="46"/>
      <c r="H58" s="46"/>
      <c r="I58" s="46"/>
      <c r="J58" s="44"/>
    </row>
    <row r="59" spans="2:11" ht="12.75" customHeight="1" x14ac:dyDescent="0.25">
      <c r="B59" s="82" t="s">
        <v>35</v>
      </c>
      <c r="C59" s="83"/>
      <c r="D59" s="68"/>
      <c r="E59" s="68"/>
      <c r="F59" s="68"/>
      <c r="H59" s="198" t="s">
        <v>24</v>
      </c>
      <c r="I59" s="194"/>
      <c r="J59" s="194"/>
      <c r="K59" s="9"/>
    </row>
    <row r="60" spans="2:11" ht="78.75" customHeight="1" x14ac:dyDescent="0.25">
      <c r="B60" s="174" t="s">
        <v>31</v>
      </c>
      <c r="C60" s="199" t="s">
        <v>32</v>
      </c>
      <c r="D60" s="200"/>
      <c r="E60" s="200"/>
      <c r="F60" s="201"/>
      <c r="G60" s="69" t="s">
        <v>16</v>
      </c>
      <c r="H60" s="49" t="s">
        <v>26</v>
      </c>
      <c r="I60" s="50" t="s">
        <v>27</v>
      </c>
      <c r="J60" s="51" t="s">
        <v>33</v>
      </c>
      <c r="K60" s="12"/>
    </row>
    <row r="61" spans="2:11" ht="31.5" customHeight="1" x14ac:dyDescent="0.2">
      <c r="B61" s="84"/>
      <c r="C61" s="202"/>
      <c r="D61" s="203"/>
      <c r="E61" s="203"/>
      <c r="F61" s="204"/>
      <c r="G61" s="23">
        <f t="shared" ref="G61:G68" si="8">SUM(H61:I61)</f>
        <v>0</v>
      </c>
      <c r="H61" s="178"/>
      <c r="I61" s="85"/>
      <c r="J61" s="17"/>
    </row>
    <row r="62" spans="2:11" ht="31.5" customHeight="1" x14ac:dyDescent="0.2">
      <c r="B62" s="52"/>
      <c r="C62" s="190"/>
      <c r="D62" s="191"/>
      <c r="E62" s="191"/>
      <c r="F62" s="192"/>
      <c r="G62" s="23">
        <f t="shared" si="8"/>
        <v>0</v>
      </c>
      <c r="H62" s="86"/>
      <c r="I62" s="179"/>
      <c r="J62" s="17"/>
    </row>
    <row r="63" spans="2:11" ht="31.5" customHeight="1" x14ac:dyDescent="0.2">
      <c r="B63" s="52"/>
      <c r="C63" s="190"/>
      <c r="D63" s="191"/>
      <c r="E63" s="191"/>
      <c r="F63" s="192"/>
      <c r="G63" s="23">
        <f t="shared" si="8"/>
        <v>0</v>
      </c>
      <c r="H63" s="86"/>
      <c r="I63" s="179"/>
      <c r="J63" s="17"/>
    </row>
    <row r="64" spans="2:11" ht="31.5" customHeight="1" x14ac:dyDescent="0.2">
      <c r="B64" s="52"/>
      <c r="C64" s="190"/>
      <c r="D64" s="191"/>
      <c r="E64" s="191"/>
      <c r="F64" s="192"/>
      <c r="G64" s="23">
        <f t="shared" si="8"/>
        <v>0</v>
      </c>
      <c r="H64" s="86"/>
      <c r="I64" s="179"/>
      <c r="J64" s="17"/>
    </row>
    <row r="65" spans="2:11" ht="27.75" customHeight="1" x14ac:dyDescent="0.2">
      <c r="B65" s="73"/>
      <c r="C65" s="190"/>
      <c r="D65" s="191"/>
      <c r="E65" s="191"/>
      <c r="F65" s="192"/>
      <c r="G65" s="23">
        <f t="shared" si="8"/>
        <v>0</v>
      </c>
      <c r="H65" s="86"/>
      <c r="I65" s="179"/>
      <c r="J65" s="24"/>
    </row>
    <row r="66" spans="2:11" ht="26.25" customHeight="1" x14ac:dyDescent="0.2">
      <c r="B66" s="73"/>
      <c r="C66" s="190"/>
      <c r="D66" s="191"/>
      <c r="E66" s="191"/>
      <c r="F66" s="192"/>
      <c r="G66" s="23">
        <f t="shared" si="8"/>
        <v>0</v>
      </c>
      <c r="H66" s="86"/>
      <c r="I66" s="179"/>
      <c r="J66" s="24"/>
    </row>
    <row r="67" spans="2:11" ht="26.25" customHeight="1" x14ac:dyDescent="0.2">
      <c r="B67" s="52"/>
      <c r="C67" s="190"/>
      <c r="D67" s="191"/>
      <c r="E67" s="191"/>
      <c r="F67" s="192"/>
      <c r="G67" s="23">
        <f t="shared" si="8"/>
        <v>0</v>
      </c>
      <c r="H67" s="86"/>
      <c r="I67" s="179"/>
      <c r="J67" s="24"/>
    </row>
    <row r="68" spans="2:11" ht="26.25" customHeight="1" x14ac:dyDescent="0.2">
      <c r="B68" s="87"/>
      <c r="C68" s="205"/>
      <c r="D68" s="206"/>
      <c r="E68" s="206"/>
      <c r="F68" s="207"/>
      <c r="G68" s="37">
        <f t="shared" si="8"/>
        <v>0</v>
      </c>
      <c r="H68" s="88"/>
      <c r="I68" s="89"/>
      <c r="J68" s="90"/>
    </row>
    <row r="69" spans="2:11" ht="3" customHeight="1" x14ac:dyDescent="0.2">
      <c r="B69" s="80"/>
      <c r="C69" s="180"/>
      <c r="D69" s="180"/>
      <c r="E69" s="180"/>
      <c r="F69" s="180"/>
      <c r="G69" s="44"/>
      <c r="H69" s="44"/>
      <c r="I69" s="44"/>
      <c r="J69" s="44"/>
    </row>
    <row r="70" spans="2:11" ht="18.75" customHeight="1" x14ac:dyDescent="0.25">
      <c r="B70" s="80"/>
      <c r="C70" s="47"/>
      <c r="D70" s="208" t="s">
        <v>36</v>
      </c>
      <c r="E70" s="197"/>
      <c r="F70" s="197"/>
      <c r="G70" s="46">
        <f t="shared" ref="G70:I70" si="9">SUM(G61:G69)</f>
        <v>0</v>
      </c>
      <c r="H70" s="46">
        <f t="shared" si="9"/>
        <v>0</v>
      </c>
      <c r="I70" s="46">
        <f t="shared" si="9"/>
        <v>0</v>
      </c>
      <c r="J70" s="44"/>
    </row>
    <row r="71" spans="2:11" ht="12.75" customHeight="1" x14ac:dyDescent="0.2">
      <c r="B71" s="80"/>
      <c r="C71" s="47"/>
      <c r="D71" s="47"/>
      <c r="E71" s="47"/>
      <c r="F71" s="47"/>
      <c r="G71" s="44"/>
      <c r="H71" s="44"/>
      <c r="I71" s="44"/>
      <c r="J71" s="44"/>
    </row>
    <row r="72" spans="2:11" ht="18" customHeight="1" x14ac:dyDescent="0.25">
      <c r="B72" s="82" t="s">
        <v>37</v>
      </c>
      <c r="C72" s="83"/>
      <c r="D72" s="68"/>
      <c r="E72" s="68"/>
      <c r="F72" s="68"/>
      <c r="H72" s="198" t="s">
        <v>24</v>
      </c>
      <c r="I72" s="194"/>
      <c r="J72" s="194"/>
      <c r="K72" s="9"/>
    </row>
    <row r="73" spans="2:11" ht="79.5" customHeight="1" x14ac:dyDescent="0.25">
      <c r="B73" s="181" t="s">
        <v>38</v>
      </c>
      <c r="C73" s="199" t="s">
        <v>32</v>
      </c>
      <c r="D73" s="200"/>
      <c r="E73" s="200"/>
      <c r="F73" s="201"/>
      <c r="G73" s="69" t="s">
        <v>16</v>
      </c>
      <c r="H73" s="49" t="s">
        <v>26</v>
      </c>
      <c r="I73" s="50" t="s">
        <v>27</v>
      </c>
      <c r="J73" s="51" t="s">
        <v>33</v>
      </c>
    </row>
    <row r="74" spans="2:11" ht="31.5" customHeight="1" x14ac:dyDescent="0.2">
      <c r="B74" s="84"/>
      <c r="C74" s="202"/>
      <c r="D74" s="203"/>
      <c r="E74" s="203"/>
      <c r="F74" s="204"/>
      <c r="G74" s="23">
        <f t="shared" ref="G74:G81" si="10">SUM(H74:I74)</f>
        <v>0</v>
      </c>
      <c r="H74" s="178"/>
      <c r="I74" s="85"/>
      <c r="J74" s="17"/>
    </row>
    <row r="75" spans="2:11" ht="31.5" customHeight="1" x14ac:dyDescent="0.2">
      <c r="B75" s="52"/>
      <c r="C75" s="190"/>
      <c r="D75" s="191"/>
      <c r="E75" s="191"/>
      <c r="F75" s="192"/>
      <c r="G75" s="23">
        <f t="shared" si="10"/>
        <v>0</v>
      </c>
      <c r="H75" s="86"/>
      <c r="I75" s="179"/>
      <c r="J75" s="17"/>
    </row>
    <row r="76" spans="2:11" ht="31.5" customHeight="1" x14ac:dyDescent="0.2">
      <c r="B76" s="52"/>
      <c r="C76" s="190"/>
      <c r="D76" s="191"/>
      <c r="E76" s="191"/>
      <c r="F76" s="192"/>
      <c r="G76" s="23">
        <f t="shared" si="10"/>
        <v>0</v>
      </c>
      <c r="H76" s="86"/>
      <c r="I76" s="179"/>
      <c r="J76" s="17"/>
    </row>
    <row r="77" spans="2:11" ht="31.5" customHeight="1" x14ac:dyDescent="0.2">
      <c r="B77" s="52"/>
      <c r="C77" s="190"/>
      <c r="D77" s="191"/>
      <c r="E77" s="191"/>
      <c r="F77" s="192"/>
      <c r="G77" s="23">
        <f t="shared" si="10"/>
        <v>0</v>
      </c>
      <c r="H77" s="86"/>
      <c r="I77" s="179"/>
      <c r="J77" s="17"/>
    </row>
    <row r="78" spans="2:11" ht="27.75" customHeight="1" x14ac:dyDescent="0.2">
      <c r="B78" s="52"/>
      <c r="C78" s="190"/>
      <c r="D78" s="191"/>
      <c r="E78" s="191"/>
      <c r="F78" s="192"/>
      <c r="G78" s="23">
        <f t="shared" si="10"/>
        <v>0</v>
      </c>
      <c r="H78" s="86"/>
      <c r="I78" s="179"/>
      <c r="J78" s="24"/>
    </row>
    <row r="79" spans="2:11" ht="26.25" customHeight="1" x14ac:dyDescent="0.2">
      <c r="B79" s="52"/>
      <c r="C79" s="190"/>
      <c r="D79" s="191"/>
      <c r="E79" s="191"/>
      <c r="F79" s="192"/>
      <c r="G79" s="23">
        <f t="shared" si="10"/>
        <v>0</v>
      </c>
      <c r="H79" s="86"/>
      <c r="I79" s="179"/>
      <c r="J79" s="24"/>
    </row>
    <row r="80" spans="2:11" ht="26.25" customHeight="1" x14ac:dyDescent="0.2">
      <c r="B80" s="52"/>
      <c r="C80" s="190"/>
      <c r="D80" s="191"/>
      <c r="E80" s="191"/>
      <c r="F80" s="192"/>
      <c r="G80" s="23">
        <f t="shared" si="10"/>
        <v>0</v>
      </c>
      <c r="H80" s="86"/>
      <c r="I80" s="179"/>
      <c r="J80" s="24"/>
    </row>
    <row r="81" spans="2:11" ht="26.25" customHeight="1" x14ac:dyDescent="0.2">
      <c r="B81" s="91"/>
      <c r="C81" s="205"/>
      <c r="D81" s="206"/>
      <c r="E81" s="206"/>
      <c r="F81" s="207"/>
      <c r="G81" s="37">
        <f t="shared" si="10"/>
        <v>0</v>
      </c>
      <c r="H81" s="88"/>
      <c r="I81" s="89"/>
      <c r="J81" s="90"/>
    </row>
    <row r="82" spans="2:11" ht="3" customHeight="1" x14ac:dyDescent="0.2">
      <c r="B82" s="80"/>
      <c r="C82" s="180"/>
      <c r="D82" s="180"/>
      <c r="E82" s="180"/>
      <c r="F82" s="180"/>
      <c r="G82" s="44"/>
      <c r="H82" s="44"/>
      <c r="I82" s="44"/>
      <c r="J82" s="44"/>
    </row>
    <row r="83" spans="2:11" ht="17.25" customHeight="1" x14ac:dyDescent="0.25">
      <c r="B83" s="80"/>
      <c r="C83" s="196" t="s">
        <v>39</v>
      </c>
      <c r="D83" s="197"/>
      <c r="E83" s="197"/>
      <c r="F83" s="197"/>
      <c r="G83" s="46">
        <f t="shared" ref="G83:I83" si="11">SUM(G74:G82)</f>
        <v>0</v>
      </c>
      <c r="H83" s="46">
        <f t="shared" si="11"/>
        <v>0</v>
      </c>
      <c r="I83" s="46">
        <f t="shared" si="11"/>
        <v>0</v>
      </c>
      <c r="J83" s="44"/>
    </row>
    <row r="84" spans="2:11" ht="12.75" customHeight="1" x14ac:dyDescent="0.2">
      <c r="B84" s="80"/>
      <c r="C84" s="47"/>
      <c r="D84" s="47"/>
      <c r="E84" s="47"/>
      <c r="F84" s="47"/>
      <c r="G84" s="44"/>
      <c r="H84" s="44"/>
      <c r="I84" s="44"/>
      <c r="J84" s="44"/>
    </row>
    <row r="85" spans="2:11" ht="12.75" customHeight="1" x14ac:dyDescent="0.25">
      <c r="B85" s="82" t="s">
        <v>40</v>
      </c>
      <c r="C85" s="68"/>
      <c r="D85" s="68"/>
      <c r="E85" s="68"/>
      <c r="F85" s="68"/>
      <c r="G85" s="44"/>
      <c r="H85" s="198" t="s">
        <v>24</v>
      </c>
      <c r="I85" s="194"/>
      <c r="J85" s="194"/>
      <c r="K85" s="9"/>
    </row>
    <row r="86" spans="2:11" ht="76.5" customHeight="1" x14ac:dyDescent="0.25">
      <c r="B86" s="174" t="s">
        <v>31</v>
      </c>
      <c r="C86" s="199" t="s">
        <v>32</v>
      </c>
      <c r="D86" s="200"/>
      <c r="E86" s="200"/>
      <c r="F86" s="201"/>
      <c r="G86" s="69" t="s">
        <v>16</v>
      </c>
      <c r="H86" s="49" t="s">
        <v>26</v>
      </c>
      <c r="I86" s="50" t="s">
        <v>27</v>
      </c>
      <c r="J86" s="51" t="s">
        <v>33</v>
      </c>
      <c r="K86" s="12"/>
    </row>
    <row r="87" spans="2:11" ht="27" customHeight="1" x14ac:dyDescent="0.2">
      <c r="B87" s="84"/>
      <c r="C87" s="218"/>
      <c r="D87" s="219"/>
      <c r="E87" s="219"/>
      <c r="F87" s="220"/>
      <c r="G87" s="23">
        <f t="shared" ref="G87:G94" si="12">SUM(H87:I87)</f>
        <v>0</v>
      </c>
      <c r="H87" s="178"/>
      <c r="I87" s="178"/>
      <c r="J87" s="92"/>
    </row>
    <row r="88" spans="2:11" ht="27" customHeight="1" x14ac:dyDescent="0.2">
      <c r="B88" s="73"/>
      <c r="C88" s="190"/>
      <c r="D88" s="191"/>
      <c r="E88" s="191"/>
      <c r="F88" s="192"/>
      <c r="G88" s="23">
        <f t="shared" si="12"/>
        <v>0</v>
      </c>
      <c r="H88" s="86"/>
      <c r="I88" s="86"/>
      <c r="J88" s="93"/>
    </row>
    <row r="89" spans="2:11" ht="27" customHeight="1" x14ac:dyDescent="0.2">
      <c r="B89" s="73"/>
      <c r="C89" s="190"/>
      <c r="D89" s="191"/>
      <c r="E89" s="191"/>
      <c r="F89" s="192"/>
      <c r="G89" s="23">
        <f t="shared" si="12"/>
        <v>0</v>
      </c>
      <c r="H89" s="86"/>
      <c r="I89" s="86"/>
      <c r="J89" s="24"/>
    </row>
    <row r="90" spans="2:11" ht="27" customHeight="1" x14ac:dyDescent="0.2">
      <c r="B90" s="52"/>
      <c r="C90" s="190"/>
      <c r="D90" s="191"/>
      <c r="E90" s="191"/>
      <c r="F90" s="192"/>
      <c r="G90" s="23">
        <f t="shared" si="12"/>
        <v>0</v>
      </c>
      <c r="H90" s="86"/>
      <c r="I90" s="86"/>
      <c r="J90" s="24"/>
    </row>
    <row r="91" spans="2:11" ht="27" customHeight="1" x14ac:dyDescent="0.2">
      <c r="B91" s="59"/>
      <c r="C91" s="94"/>
      <c r="D91" s="95"/>
      <c r="E91" s="95"/>
      <c r="F91" s="96"/>
      <c r="G91" s="23">
        <f t="shared" si="12"/>
        <v>0</v>
      </c>
      <c r="H91" s="86"/>
      <c r="I91" s="86"/>
      <c r="J91" s="24"/>
    </row>
    <row r="92" spans="2:11" ht="27" customHeight="1" x14ac:dyDescent="0.2">
      <c r="B92" s="59"/>
      <c r="C92" s="94"/>
      <c r="D92" s="95"/>
      <c r="E92" s="95"/>
      <c r="F92" s="96"/>
      <c r="G92" s="23">
        <f t="shared" si="12"/>
        <v>0</v>
      </c>
      <c r="H92" s="86"/>
      <c r="I92" s="86"/>
      <c r="J92" s="24"/>
    </row>
    <row r="93" spans="2:11" ht="27" customHeight="1" x14ac:dyDescent="0.2">
      <c r="B93" s="59"/>
      <c r="C93" s="94"/>
      <c r="D93" s="95"/>
      <c r="E93" s="95"/>
      <c r="F93" s="96"/>
      <c r="G93" s="23">
        <f t="shared" si="12"/>
        <v>0</v>
      </c>
      <c r="H93" s="86"/>
      <c r="I93" s="86"/>
      <c r="J93" s="24"/>
    </row>
    <row r="94" spans="2:11" ht="27" customHeight="1" x14ac:dyDescent="0.2">
      <c r="B94" s="87"/>
      <c r="C94" s="205"/>
      <c r="D94" s="206"/>
      <c r="E94" s="206"/>
      <c r="F94" s="207"/>
      <c r="G94" s="37">
        <f t="shared" si="12"/>
        <v>0</v>
      </c>
      <c r="H94" s="88"/>
      <c r="I94" s="88"/>
      <c r="J94" s="90"/>
    </row>
    <row r="95" spans="2:11" ht="3" customHeight="1" x14ac:dyDescent="0.2">
      <c r="B95" s="80"/>
      <c r="C95" s="97"/>
      <c r="D95" s="97"/>
      <c r="E95" s="97"/>
      <c r="F95" s="97"/>
      <c r="G95" s="44"/>
      <c r="H95" s="44"/>
      <c r="I95" s="44"/>
      <c r="J95" s="44"/>
    </row>
    <row r="96" spans="2:11" ht="18" customHeight="1" x14ac:dyDescent="0.25">
      <c r="B96" s="80"/>
      <c r="C96" s="80"/>
      <c r="D96" s="80"/>
      <c r="E96" s="221" t="s">
        <v>41</v>
      </c>
      <c r="F96" s="197"/>
      <c r="G96" s="46">
        <f>SUM(G67:G95)</f>
        <v>0</v>
      </c>
      <c r="H96" s="46">
        <f t="shared" ref="H96:I96" si="13">SUM(H87:H95)</f>
        <v>0</v>
      </c>
      <c r="I96" s="46">
        <f t="shared" si="13"/>
        <v>0</v>
      </c>
      <c r="J96" s="44"/>
    </row>
    <row r="97" spans="2:11" ht="12.75" customHeight="1" x14ac:dyDescent="0.25">
      <c r="B97" s="81"/>
      <c r="C97" s="80"/>
      <c r="D97" s="80"/>
      <c r="E97" s="80"/>
      <c r="F97" s="80"/>
      <c r="G97" s="44"/>
      <c r="H97" s="44"/>
      <c r="I97" s="44"/>
      <c r="J97" s="44"/>
    </row>
    <row r="98" spans="2:11" ht="19.5" customHeight="1" x14ac:dyDescent="0.2">
      <c r="B98" s="98" t="s">
        <v>42</v>
      </c>
      <c r="C98" s="99" t="s">
        <v>43</v>
      </c>
      <c r="D98" s="68"/>
      <c r="E98" s="68"/>
      <c r="F98" s="68"/>
      <c r="G98" s="44"/>
      <c r="H98" s="198" t="s">
        <v>24</v>
      </c>
      <c r="I98" s="194"/>
      <c r="J98" s="194"/>
      <c r="K98" s="9"/>
    </row>
    <row r="99" spans="2:11" ht="78" customHeight="1" x14ac:dyDescent="0.25">
      <c r="B99" s="174" t="s">
        <v>31</v>
      </c>
      <c r="C99" s="199" t="s">
        <v>32</v>
      </c>
      <c r="D99" s="200"/>
      <c r="E99" s="200"/>
      <c r="F99" s="201"/>
      <c r="G99" s="69" t="s">
        <v>16</v>
      </c>
      <c r="H99" s="49" t="s">
        <v>26</v>
      </c>
      <c r="I99" s="50" t="s">
        <v>27</v>
      </c>
      <c r="J99" s="51" t="s">
        <v>33</v>
      </c>
      <c r="K99" s="12"/>
    </row>
    <row r="100" spans="2:11" ht="24" customHeight="1" x14ac:dyDescent="0.2">
      <c r="B100" s="84"/>
      <c r="C100" s="218"/>
      <c r="D100" s="219"/>
      <c r="E100" s="219"/>
      <c r="F100" s="220"/>
      <c r="G100" s="23">
        <f t="shared" ref="G100:G104" si="14">SUM(H100:I100)</f>
        <v>0</v>
      </c>
      <c r="H100" s="178"/>
      <c r="I100" s="178"/>
      <c r="J100" s="92"/>
    </row>
    <row r="101" spans="2:11" ht="24" customHeight="1" x14ac:dyDescent="0.2">
      <c r="B101" s="73"/>
      <c r="C101" s="190"/>
      <c r="D101" s="191"/>
      <c r="E101" s="191"/>
      <c r="F101" s="192"/>
      <c r="G101" s="23">
        <f t="shared" si="14"/>
        <v>0</v>
      </c>
      <c r="H101" s="86"/>
      <c r="I101" s="86"/>
      <c r="J101" s="93"/>
    </row>
    <row r="102" spans="2:11" ht="24" customHeight="1" x14ac:dyDescent="0.2">
      <c r="B102" s="73"/>
      <c r="C102" s="190"/>
      <c r="D102" s="191"/>
      <c r="E102" s="191"/>
      <c r="F102" s="192"/>
      <c r="G102" s="23">
        <f t="shared" si="14"/>
        <v>0</v>
      </c>
      <c r="H102" s="86"/>
      <c r="I102" s="86"/>
      <c r="J102" s="100"/>
    </row>
    <row r="103" spans="2:11" ht="24" customHeight="1" x14ac:dyDescent="0.2">
      <c r="B103" s="52"/>
      <c r="C103" s="190"/>
      <c r="D103" s="191"/>
      <c r="E103" s="191"/>
      <c r="F103" s="192"/>
      <c r="G103" s="23">
        <f t="shared" si="14"/>
        <v>0</v>
      </c>
      <c r="H103" s="86"/>
      <c r="I103" s="86"/>
      <c r="J103" s="24"/>
    </row>
    <row r="104" spans="2:11" ht="24" customHeight="1" x14ac:dyDescent="0.2">
      <c r="B104" s="87"/>
      <c r="C104" s="205" t="s">
        <v>44</v>
      </c>
      <c r="D104" s="206"/>
      <c r="E104" s="206"/>
      <c r="F104" s="207"/>
      <c r="G104" s="37">
        <f t="shared" si="14"/>
        <v>0</v>
      </c>
      <c r="H104" s="88"/>
      <c r="I104" s="88"/>
      <c r="J104" s="101"/>
    </row>
    <row r="105" spans="2:11" ht="0.75" customHeight="1" x14ac:dyDescent="0.2">
      <c r="B105" s="98"/>
      <c r="C105" s="80"/>
      <c r="D105" s="80"/>
      <c r="E105" s="80"/>
      <c r="F105" s="80"/>
      <c r="G105" s="44"/>
      <c r="H105" s="44"/>
      <c r="I105" s="44"/>
      <c r="J105" s="44"/>
    </row>
    <row r="106" spans="2:11" ht="18" customHeight="1" x14ac:dyDescent="0.25">
      <c r="B106" s="98"/>
      <c r="C106" s="80"/>
      <c r="D106" s="196" t="s">
        <v>45</v>
      </c>
      <c r="E106" s="197"/>
      <c r="F106" s="197"/>
      <c r="G106" s="46">
        <f t="shared" ref="G106:I106" si="15">SUM(G100:G105)</f>
        <v>0</v>
      </c>
      <c r="H106" s="46">
        <f t="shared" si="15"/>
        <v>0</v>
      </c>
      <c r="I106" s="46">
        <f t="shared" si="15"/>
        <v>0</v>
      </c>
      <c r="J106" s="44"/>
    </row>
    <row r="107" spans="2:11" ht="12.75" customHeight="1" x14ac:dyDescent="0.2">
      <c r="B107" s="98"/>
      <c r="C107" s="80"/>
      <c r="D107" s="80"/>
      <c r="E107" s="80"/>
      <c r="F107" s="80"/>
      <c r="G107" s="44"/>
      <c r="H107" s="44"/>
      <c r="I107" s="44"/>
      <c r="J107" s="44"/>
    </row>
    <row r="108" spans="2:11" ht="12.75" customHeight="1" x14ac:dyDescent="0.2">
      <c r="B108" s="98" t="s">
        <v>46</v>
      </c>
      <c r="C108" s="99" t="s">
        <v>47</v>
      </c>
      <c r="D108" s="68"/>
      <c r="E108" s="68"/>
      <c r="F108" s="68"/>
      <c r="G108" s="44"/>
      <c r="H108" s="198" t="s">
        <v>24</v>
      </c>
      <c r="I108" s="194"/>
      <c r="J108" s="194"/>
      <c r="K108" s="9"/>
    </row>
    <row r="109" spans="2:11" ht="78.75" customHeight="1" x14ac:dyDescent="0.25">
      <c r="B109" s="174" t="s">
        <v>31</v>
      </c>
      <c r="C109" s="199" t="s">
        <v>32</v>
      </c>
      <c r="D109" s="200"/>
      <c r="E109" s="200"/>
      <c r="F109" s="201"/>
      <c r="G109" s="69" t="s">
        <v>16</v>
      </c>
      <c r="H109" s="49" t="s">
        <v>26</v>
      </c>
      <c r="I109" s="50" t="s">
        <v>27</v>
      </c>
      <c r="J109" s="51" t="s">
        <v>33</v>
      </c>
      <c r="K109" s="12"/>
    </row>
    <row r="110" spans="2:11" ht="22.5" customHeight="1" x14ac:dyDescent="0.25">
      <c r="B110" s="182" t="s">
        <v>48</v>
      </c>
      <c r="C110" s="257"/>
      <c r="D110" s="200"/>
      <c r="E110" s="200"/>
      <c r="F110" s="258"/>
      <c r="G110" s="37">
        <f>SUM(H110:I110)</f>
        <v>0</v>
      </c>
      <c r="H110" s="66"/>
      <c r="I110" s="66"/>
      <c r="J110" s="102"/>
    </row>
    <row r="111" spans="2:11" ht="2.25" customHeight="1" x14ac:dyDescent="0.25">
      <c r="B111" s="98"/>
      <c r="C111" s="161"/>
      <c r="D111" s="161"/>
      <c r="E111" s="161"/>
      <c r="F111" s="161"/>
      <c r="G111" s="103"/>
      <c r="H111" s="44"/>
      <c r="I111" s="44"/>
      <c r="J111" s="44"/>
    </row>
    <row r="112" spans="2:11" ht="12.75" customHeight="1" x14ac:dyDescent="0.25">
      <c r="B112" s="98"/>
      <c r="C112" s="161"/>
      <c r="D112" s="161"/>
      <c r="E112" s="221" t="s">
        <v>49</v>
      </c>
      <c r="F112" s="197"/>
      <c r="G112" s="46">
        <f>G110</f>
        <v>0</v>
      </c>
      <c r="H112" s="104">
        <f t="shared" ref="H112:I112" si="16">SUM(H110:H111)</f>
        <v>0</v>
      </c>
      <c r="I112" s="104">
        <f t="shared" si="16"/>
        <v>0</v>
      </c>
      <c r="J112" s="44"/>
    </row>
    <row r="113" spans="2:10" ht="12.75" customHeight="1" x14ac:dyDescent="0.25">
      <c r="B113" s="98"/>
      <c r="C113" s="161"/>
      <c r="D113" s="161"/>
      <c r="E113" s="180"/>
      <c r="F113" s="180"/>
      <c r="G113" s="103"/>
      <c r="H113" s="44"/>
      <c r="I113" s="44"/>
      <c r="J113" s="44"/>
    </row>
    <row r="114" spans="2:10" ht="12.75" customHeight="1" x14ac:dyDescent="0.25">
      <c r="B114" s="98"/>
      <c r="C114" s="161"/>
      <c r="D114" s="161"/>
      <c r="E114" s="180"/>
      <c r="F114" s="180"/>
      <c r="G114" s="103"/>
      <c r="H114" s="44"/>
      <c r="I114" s="44"/>
      <c r="J114" s="44"/>
    </row>
    <row r="115" spans="2:10" ht="78" customHeight="1" x14ac:dyDescent="0.25">
      <c r="B115" s="98"/>
      <c r="C115" s="161"/>
      <c r="D115" s="161"/>
      <c r="E115" s="209" t="s">
        <v>50</v>
      </c>
      <c r="F115" s="210"/>
      <c r="G115" s="105" t="s">
        <v>16</v>
      </c>
      <c r="H115" s="49" t="s">
        <v>26</v>
      </c>
      <c r="I115" s="50" t="s">
        <v>27</v>
      </c>
      <c r="J115" s="44"/>
    </row>
    <row r="116" spans="2:10" ht="29.25" customHeight="1" x14ac:dyDescent="0.2">
      <c r="B116" s="98"/>
      <c r="D116" s="68"/>
      <c r="E116" s="211"/>
      <c r="F116" s="212"/>
      <c r="G116" s="37">
        <f>SUM(H116:I116)</f>
        <v>0</v>
      </c>
      <c r="H116" s="106">
        <f t="shared" ref="H116:I116" si="17">H112+H106+H96+H83+H57+H46+H27+H70</f>
        <v>0</v>
      </c>
      <c r="I116" s="106">
        <f t="shared" si="17"/>
        <v>0</v>
      </c>
      <c r="J116" s="44"/>
    </row>
    <row r="117" spans="2:10" ht="24" customHeight="1" x14ac:dyDescent="0.2">
      <c r="H117" s="107"/>
      <c r="I117" s="107"/>
    </row>
    <row r="118" spans="2:10" ht="13.5" customHeight="1" x14ac:dyDescent="0.2"/>
    <row r="119" spans="2:10" ht="13.5" customHeight="1" x14ac:dyDescent="0.25">
      <c r="E119" s="213" t="s">
        <v>51</v>
      </c>
      <c r="F119" s="197"/>
      <c r="G119" s="197"/>
      <c r="H119" s="197"/>
      <c r="I119" s="183"/>
    </row>
    <row r="120" spans="2:10" ht="34.5" customHeight="1" x14ac:dyDescent="0.25">
      <c r="D120" s="108"/>
      <c r="E120" s="214" t="s">
        <v>52</v>
      </c>
      <c r="F120" s="215"/>
      <c r="G120" s="216" t="s">
        <v>16</v>
      </c>
      <c r="H120" s="217"/>
      <c r="I120" s="109"/>
    </row>
    <row r="121" spans="2:10" ht="34.5" customHeight="1" x14ac:dyDescent="0.2">
      <c r="E121" s="231" t="s">
        <v>8</v>
      </c>
      <c r="F121" s="204"/>
      <c r="G121" s="232">
        <f>G27</f>
        <v>0</v>
      </c>
      <c r="H121" s="233"/>
    </row>
    <row r="122" spans="2:10" ht="34.5" customHeight="1" x14ac:dyDescent="0.2">
      <c r="E122" s="222" t="s">
        <v>23</v>
      </c>
      <c r="F122" s="192"/>
      <c r="G122" s="226">
        <f>G46</f>
        <v>0</v>
      </c>
      <c r="H122" s="227"/>
    </row>
    <row r="123" spans="2:10" ht="34.5" customHeight="1" x14ac:dyDescent="0.2">
      <c r="E123" s="222" t="s">
        <v>53</v>
      </c>
      <c r="F123" s="192"/>
      <c r="G123" s="226">
        <f>G57</f>
        <v>0</v>
      </c>
      <c r="H123" s="227"/>
    </row>
    <row r="124" spans="2:10" ht="34.5" customHeight="1" x14ac:dyDescent="0.2">
      <c r="E124" s="222" t="s">
        <v>54</v>
      </c>
      <c r="F124" s="192"/>
      <c r="G124" s="226">
        <f>G70</f>
        <v>0</v>
      </c>
      <c r="H124" s="227"/>
    </row>
    <row r="125" spans="2:10" ht="34.5" customHeight="1" x14ac:dyDescent="0.2">
      <c r="E125" s="222" t="s">
        <v>55</v>
      </c>
      <c r="F125" s="192"/>
      <c r="G125" s="226">
        <f>G83</f>
        <v>0</v>
      </c>
      <c r="H125" s="227"/>
    </row>
    <row r="126" spans="2:10" ht="34.5" customHeight="1" x14ac:dyDescent="0.2">
      <c r="E126" s="222" t="s">
        <v>40</v>
      </c>
      <c r="F126" s="192"/>
      <c r="G126" s="226">
        <f>G96</f>
        <v>0</v>
      </c>
      <c r="H126" s="227"/>
    </row>
    <row r="127" spans="2:10" ht="34.5" customHeight="1" x14ac:dyDescent="0.2">
      <c r="E127" s="222" t="s">
        <v>56</v>
      </c>
      <c r="F127" s="192"/>
      <c r="G127" s="226">
        <f>G106</f>
        <v>0</v>
      </c>
      <c r="H127" s="227"/>
    </row>
    <row r="128" spans="2:10" ht="33.75" customHeight="1" x14ac:dyDescent="0.2">
      <c r="E128" s="223" t="s">
        <v>46</v>
      </c>
      <c r="F128" s="224"/>
      <c r="G128" s="228">
        <f>G112</f>
        <v>0</v>
      </c>
      <c r="H128" s="229"/>
    </row>
    <row r="129" spans="4:9" ht="36" customHeight="1" x14ac:dyDescent="0.25">
      <c r="D129" s="108"/>
      <c r="E129" s="225" t="s">
        <v>57</v>
      </c>
      <c r="F129" s="215"/>
      <c r="G129" s="230">
        <f>SUM(G121:H128)</f>
        <v>0</v>
      </c>
      <c r="H129" s="215"/>
      <c r="I129" s="110"/>
    </row>
    <row r="130" spans="4:9" ht="12.75" customHeight="1" x14ac:dyDescent="0.2"/>
    <row r="131" spans="4:9" ht="12.75" customHeight="1" x14ac:dyDescent="0.2"/>
    <row r="132" spans="4:9" ht="12.75" customHeight="1" x14ac:dyDescent="0.2"/>
    <row r="133" spans="4:9" ht="12.75" customHeight="1" x14ac:dyDescent="0.2"/>
    <row r="134" spans="4:9" ht="12.75" customHeight="1" x14ac:dyDescent="0.2"/>
    <row r="135" spans="4:9" ht="12.75" customHeight="1" x14ac:dyDescent="0.2"/>
    <row r="136" spans="4:9" ht="12.75" customHeight="1" x14ac:dyDescent="0.2"/>
    <row r="137" spans="4:9" ht="12.75" customHeight="1" x14ac:dyDescent="0.2"/>
    <row r="138" spans="4:9" ht="12.75" customHeight="1" x14ac:dyDescent="0.2"/>
    <row r="139" spans="4:9" ht="12.75" customHeight="1" x14ac:dyDescent="0.2"/>
    <row r="140" spans="4:9" ht="12.75" customHeight="1" x14ac:dyDescent="0.2"/>
    <row r="141" spans="4:9" ht="12.75" customHeight="1" x14ac:dyDescent="0.2"/>
    <row r="142" spans="4:9" ht="12.75" customHeight="1" x14ac:dyDescent="0.2"/>
    <row r="143" spans="4:9" ht="12.75" customHeight="1" x14ac:dyDescent="0.2"/>
    <row r="144" spans="4: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0">
    <mergeCell ref="H48:J48"/>
    <mergeCell ref="C49:F49"/>
    <mergeCell ref="C50:F50"/>
    <mergeCell ref="C51:F51"/>
    <mergeCell ref="C52:F52"/>
    <mergeCell ref="C53:F53"/>
    <mergeCell ref="C109:F109"/>
    <mergeCell ref="C110:F110"/>
    <mergeCell ref="E112:F112"/>
    <mergeCell ref="C101:F101"/>
    <mergeCell ref="C102:F102"/>
    <mergeCell ref="C103:F103"/>
    <mergeCell ref="C104:F104"/>
    <mergeCell ref="D106:F106"/>
    <mergeCell ref="H108:J108"/>
    <mergeCell ref="C76:F76"/>
    <mergeCell ref="C77:F77"/>
    <mergeCell ref="C78:F78"/>
    <mergeCell ref="C79:F79"/>
    <mergeCell ref="C80:F80"/>
    <mergeCell ref="C81:F81"/>
    <mergeCell ref="C83:F83"/>
    <mergeCell ref="H85:J85"/>
    <mergeCell ref="C86:F86"/>
    <mergeCell ref="D38:E38"/>
    <mergeCell ref="D39:E39"/>
    <mergeCell ref="D40:E40"/>
    <mergeCell ref="D41:E41"/>
    <mergeCell ref="D42:E42"/>
    <mergeCell ref="D43:E43"/>
    <mergeCell ref="D44:E44"/>
    <mergeCell ref="E46:F46"/>
    <mergeCell ref="B48:G48"/>
    <mergeCell ref="H29:J29"/>
    <mergeCell ref="D30:E30"/>
    <mergeCell ref="D31:E31"/>
    <mergeCell ref="D32:E32"/>
    <mergeCell ref="D33:E33"/>
    <mergeCell ref="D34:E34"/>
    <mergeCell ref="D35:E35"/>
    <mergeCell ref="D36:E36"/>
    <mergeCell ref="D37:E37"/>
    <mergeCell ref="B10:B11"/>
    <mergeCell ref="C10:C11"/>
    <mergeCell ref="D10:D11"/>
    <mergeCell ref="E10:E11"/>
    <mergeCell ref="F10:F11"/>
    <mergeCell ref="G10:G11"/>
    <mergeCell ref="J10:J11"/>
    <mergeCell ref="E27:F27"/>
    <mergeCell ref="D28:F28"/>
    <mergeCell ref="A2:J2"/>
    <mergeCell ref="C4:H4"/>
    <mergeCell ref="C5:H5"/>
    <mergeCell ref="C7:D7"/>
    <mergeCell ref="E7:F7"/>
    <mergeCell ref="G7:H7"/>
    <mergeCell ref="B8:J8"/>
    <mergeCell ref="C6:E6"/>
    <mergeCell ref="C9:G9"/>
    <mergeCell ref="H9:J9"/>
    <mergeCell ref="E127:F127"/>
    <mergeCell ref="E128:F128"/>
    <mergeCell ref="E129:F129"/>
    <mergeCell ref="G125:H125"/>
    <mergeCell ref="G126:H126"/>
    <mergeCell ref="G127:H127"/>
    <mergeCell ref="G128:H128"/>
    <mergeCell ref="G129:H129"/>
    <mergeCell ref="E121:F121"/>
    <mergeCell ref="G121:H121"/>
    <mergeCell ref="E122:F122"/>
    <mergeCell ref="G122:H122"/>
    <mergeCell ref="E123:F123"/>
    <mergeCell ref="G123:H123"/>
    <mergeCell ref="G124:H124"/>
    <mergeCell ref="E124:F124"/>
    <mergeCell ref="E125:F125"/>
    <mergeCell ref="E126:F126"/>
    <mergeCell ref="E115:F116"/>
    <mergeCell ref="E119:H119"/>
    <mergeCell ref="E120:F120"/>
    <mergeCell ref="G120:H120"/>
    <mergeCell ref="C87:F87"/>
    <mergeCell ref="C88:F88"/>
    <mergeCell ref="C89:F89"/>
    <mergeCell ref="C90:F90"/>
    <mergeCell ref="C94:F94"/>
    <mergeCell ref="E96:F96"/>
    <mergeCell ref="H98:J98"/>
    <mergeCell ref="C99:F99"/>
    <mergeCell ref="C100:F100"/>
    <mergeCell ref="C65:F65"/>
    <mergeCell ref="C66:F66"/>
    <mergeCell ref="C67:F67"/>
    <mergeCell ref="C68:F68"/>
    <mergeCell ref="D70:F70"/>
    <mergeCell ref="H72:J72"/>
    <mergeCell ref="C73:F73"/>
    <mergeCell ref="C74:F74"/>
    <mergeCell ref="C75:F75"/>
    <mergeCell ref="C54:F54"/>
    <mergeCell ref="C55:F55"/>
    <mergeCell ref="C57:F57"/>
    <mergeCell ref="H59:J59"/>
    <mergeCell ref="C60:F60"/>
    <mergeCell ref="C61:F61"/>
    <mergeCell ref="C62:F62"/>
    <mergeCell ref="C63:F63"/>
    <mergeCell ref="C64:F64"/>
  </mergeCells>
  <conditionalFormatting sqref="G27">
    <cfRule type="expression" dxfId="21" priority="1">
      <formula>SUM(H27+I27) &lt;&gt; G27</formula>
    </cfRule>
  </conditionalFormatting>
  <conditionalFormatting sqref="G31:G44">
    <cfRule type="expression" dxfId="20" priority="2">
      <formula>SUM(H31+I31) &lt;&gt; G31</formula>
    </cfRule>
  </conditionalFormatting>
  <conditionalFormatting sqref="G46">
    <cfRule type="expression" dxfId="19" priority="3">
      <formula>SUM(H46+I46) &lt;&gt; G46</formula>
    </cfRule>
  </conditionalFormatting>
  <conditionalFormatting sqref="G50:G55">
    <cfRule type="expression" dxfId="18" priority="4">
      <formula>SUM(H50+I50) &lt;&gt; G50</formula>
    </cfRule>
  </conditionalFormatting>
  <conditionalFormatting sqref="G57">
    <cfRule type="expression" dxfId="17" priority="5">
      <formula>SUM(H57+I57) &lt;&gt; G57</formula>
    </cfRule>
  </conditionalFormatting>
  <conditionalFormatting sqref="G61:G68">
    <cfRule type="expression" dxfId="16" priority="6">
      <formula>SUM(H61+I61) &lt;&gt; G61</formula>
    </cfRule>
  </conditionalFormatting>
  <conditionalFormatting sqref="G70">
    <cfRule type="expression" dxfId="15" priority="7">
      <formula>SUM(H70+I70) &lt;&gt; G70</formula>
    </cfRule>
  </conditionalFormatting>
  <conditionalFormatting sqref="G74:G81">
    <cfRule type="expression" dxfId="14" priority="8">
      <formula>SUM(H74+I74) &lt;&gt; G74</formula>
    </cfRule>
  </conditionalFormatting>
  <conditionalFormatting sqref="G83">
    <cfRule type="expression" dxfId="13" priority="9">
      <formula>SUM(H83+I83) &lt;&gt; G83</formula>
    </cfRule>
  </conditionalFormatting>
  <conditionalFormatting sqref="G87:G94">
    <cfRule type="expression" dxfId="12" priority="10">
      <formula>SUM(H87+I87) &lt;&gt; G87</formula>
    </cfRule>
  </conditionalFormatting>
  <conditionalFormatting sqref="G96">
    <cfRule type="expression" dxfId="11" priority="11">
      <formula>SUM(H96+I96) &lt;&gt; G96</formula>
    </cfRule>
  </conditionalFormatting>
  <conditionalFormatting sqref="G100:G104">
    <cfRule type="expression" dxfId="10" priority="12">
      <formula>SUM(H100+I100) &lt;&gt; G100</formula>
    </cfRule>
  </conditionalFormatting>
  <conditionalFormatting sqref="G106">
    <cfRule type="expression" dxfId="9" priority="13">
      <formula>SUM(H106+I106) &lt;&gt; G106</formula>
    </cfRule>
  </conditionalFormatting>
  <conditionalFormatting sqref="G110">
    <cfRule type="expression" dxfId="8" priority="14">
      <formula>SUM(H110+I110) &lt;&gt; G110</formula>
    </cfRule>
  </conditionalFormatting>
  <conditionalFormatting sqref="G112">
    <cfRule type="expression" dxfId="7" priority="15">
      <formula>SUM(H112+I112) &lt;&gt; G112</formula>
    </cfRule>
  </conditionalFormatting>
  <conditionalFormatting sqref="G116">
    <cfRule type="expression" dxfId="6" priority="16">
      <formula>SUM(H116+I116) &lt;&gt; G116</formula>
    </cfRule>
  </conditionalFormatting>
  <conditionalFormatting sqref="G128">
    <cfRule type="expression" dxfId="5" priority="17">
      <formula>"if G128  &gt; (G129*.10)"</formula>
    </cfRule>
  </conditionalFormatting>
  <conditionalFormatting sqref="G129:H129">
    <cfRule type="expression" dxfId="4" priority="18">
      <formula>AND(C6="3.A",G129&gt;75000)</formula>
    </cfRule>
    <cfRule type="expression" dxfId="3" priority="19">
      <formula>AND(C6="3.B",G129&gt;300000)</formula>
    </cfRule>
    <cfRule type="expression" dxfId="2" priority="20">
      <formula>AND(C6="3.C",G129&gt;300000)</formula>
    </cfRule>
    <cfRule type="expression" dxfId="1" priority="21">
      <formula>AND(C6="3.D",G129&gt;25000)</formula>
    </cfRule>
  </conditionalFormatting>
  <conditionalFormatting sqref="I31">
    <cfRule type="notContainsBlanks" dxfId="0" priority="22">
      <formula>LEN(TRIM(I31))&gt;0</formula>
    </cfRule>
  </conditionalFormatting>
  <dataValidations count="1">
    <dataValidation type="list" allowBlank="1" showInputMessage="1" showErrorMessage="1" prompt="Click and enter a value from the list of items" sqref="C6" xr:uid="{00000000-0002-0000-0000-000000000000}">
      <formula1>"Select Tier from Dropdown,3.A,3.B,3.C"</formula1>
    </dataValidation>
  </dataValidations>
  <printOptions horizontalCentered="1"/>
  <pageMargins left="0.25" right="0.25" top="0.25" bottom="0.2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sheetViews>
  <sheetFormatPr defaultColWidth="12.5703125" defaultRowHeight="15" customHeight="1" x14ac:dyDescent="0.2"/>
  <cols>
    <col min="1" max="1" width="45.42578125" customWidth="1"/>
    <col min="2" max="2" width="140.85546875" customWidth="1"/>
    <col min="3" max="6" width="9.140625" customWidth="1"/>
    <col min="7" max="26" width="8.5703125" customWidth="1"/>
  </cols>
  <sheetData>
    <row r="1" spans="1:26" ht="14.25" customHeight="1" x14ac:dyDescent="0.2">
      <c r="A1" s="111"/>
      <c r="B1" s="112"/>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26" ht="14.25" customHeight="1" x14ac:dyDescent="0.25">
      <c r="A2" s="259" t="s">
        <v>58</v>
      </c>
      <c r="B2" s="197"/>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26" ht="14.25" customHeight="1" x14ac:dyDescent="0.25">
      <c r="A3" s="184"/>
      <c r="B3" s="184"/>
      <c r="C3" s="111"/>
      <c r="D3" s="111"/>
      <c r="E3" s="111"/>
      <c r="F3" s="111"/>
      <c r="G3" s="111"/>
      <c r="H3" s="111"/>
      <c r="I3" s="111"/>
      <c r="J3" s="111"/>
      <c r="K3" s="111"/>
      <c r="L3" s="111"/>
      <c r="M3" s="111"/>
      <c r="N3" s="111"/>
      <c r="O3" s="111"/>
      <c r="P3" s="111"/>
      <c r="Q3" s="111"/>
      <c r="R3" s="111"/>
      <c r="S3" s="111"/>
      <c r="T3" s="111"/>
      <c r="U3" s="111"/>
      <c r="V3" s="111"/>
      <c r="W3" s="111"/>
      <c r="X3" s="111"/>
      <c r="Y3" s="111"/>
      <c r="Z3" s="111"/>
    </row>
    <row r="4" spans="1:26" ht="14.25" customHeight="1" x14ac:dyDescent="0.25">
      <c r="A4" s="81" t="s">
        <v>59</v>
      </c>
      <c r="B4" s="112" t="s">
        <v>60</v>
      </c>
      <c r="C4" s="111"/>
      <c r="D4" s="111"/>
      <c r="E4" s="111"/>
      <c r="F4" s="111"/>
      <c r="G4" s="111"/>
      <c r="H4" s="111"/>
      <c r="I4" s="111"/>
      <c r="J4" s="111"/>
      <c r="K4" s="111"/>
      <c r="L4" s="111"/>
      <c r="M4" s="111"/>
      <c r="N4" s="111"/>
      <c r="O4" s="111"/>
      <c r="P4" s="111"/>
      <c r="Q4" s="111"/>
      <c r="R4" s="111"/>
      <c r="S4" s="111"/>
      <c r="T4" s="111"/>
      <c r="U4" s="111"/>
      <c r="V4" s="111"/>
      <c r="W4" s="111"/>
      <c r="X4" s="111"/>
      <c r="Y4" s="111"/>
      <c r="Z4" s="111"/>
    </row>
    <row r="5" spans="1:26" ht="14.25" customHeight="1" x14ac:dyDescent="0.2">
      <c r="A5" s="111"/>
      <c r="B5" s="112"/>
      <c r="C5" s="111"/>
      <c r="D5" s="111"/>
      <c r="E5" s="111"/>
      <c r="F5" s="111"/>
      <c r="G5" s="111"/>
      <c r="H5" s="111"/>
      <c r="I5" s="111"/>
      <c r="J5" s="111"/>
      <c r="K5" s="111"/>
      <c r="L5" s="111"/>
      <c r="M5" s="111"/>
      <c r="N5" s="111"/>
      <c r="O5" s="111"/>
      <c r="P5" s="111"/>
      <c r="Q5" s="111"/>
      <c r="R5" s="111"/>
      <c r="S5" s="111"/>
      <c r="T5" s="111"/>
      <c r="U5" s="111"/>
      <c r="V5" s="111"/>
      <c r="W5" s="111"/>
      <c r="X5" s="111"/>
      <c r="Y5" s="111"/>
      <c r="Z5" s="111"/>
    </row>
    <row r="6" spans="1:26" ht="14.25" customHeight="1" x14ac:dyDescent="0.25">
      <c r="A6" s="259" t="s">
        <v>61</v>
      </c>
      <c r="B6" s="197"/>
      <c r="C6" s="111"/>
      <c r="D6" s="111"/>
      <c r="E6" s="111"/>
      <c r="F6" s="111"/>
      <c r="G6" s="111"/>
      <c r="H6" s="111"/>
      <c r="I6" s="111"/>
      <c r="J6" s="111"/>
      <c r="K6" s="111"/>
      <c r="L6" s="111"/>
      <c r="M6" s="111"/>
      <c r="N6" s="111"/>
      <c r="O6" s="111"/>
      <c r="P6" s="111"/>
      <c r="Q6" s="111"/>
      <c r="R6" s="111"/>
      <c r="S6" s="111"/>
      <c r="T6" s="111"/>
      <c r="U6" s="111"/>
      <c r="V6" s="111"/>
      <c r="W6" s="111"/>
      <c r="X6" s="111"/>
      <c r="Y6" s="111"/>
      <c r="Z6" s="111"/>
    </row>
    <row r="7" spans="1:26" ht="14.25" customHeight="1" x14ac:dyDescent="0.2">
      <c r="A7" s="111"/>
      <c r="B7" s="112"/>
      <c r="C7" s="111"/>
      <c r="D7" s="111"/>
      <c r="E7" s="111"/>
      <c r="F7" s="111"/>
      <c r="G7" s="111"/>
      <c r="H7" s="111"/>
      <c r="I7" s="111"/>
      <c r="J7" s="111"/>
      <c r="K7" s="111"/>
      <c r="L7" s="111"/>
      <c r="M7" s="111"/>
      <c r="N7" s="111"/>
      <c r="O7" s="111"/>
      <c r="P7" s="111"/>
      <c r="Q7" s="111"/>
      <c r="R7" s="111"/>
      <c r="S7" s="111"/>
      <c r="T7" s="111"/>
      <c r="U7" s="111"/>
      <c r="V7" s="111"/>
      <c r="W7" s="111"/>
      <c r="X7" s="111"/>
      <c r="Y7" s="111"/>
      <c r="Z7" s="111"/>
    </row>
    <row r="8" spans="1:26" ht="14.25" customHeight="1" x14ac:dyDescent="0.2">
      <c r="A8" s="42" t="s">
        <v>62</v>
      </c>
      <c r="B8" s="113" t="s">
        <v>63</v>
      </c>
      <c r="C8" s="111"/>
      <c r="D8" s="111"/>
      <c r="E8" s="111"/>
      <c r="F8" s="111"/>
      <c r="G8" s="111"/>
      <c r="H8" s="111"/>
      <c r="I8" s="111"/>
      <c r="J8" s="111"/>
      <c r="K8" s="111"/>
      <c r="L8" s="111"/>
      <c r="M8" s="111"/>
      <c r="N8" s="111"/>
      <c r="O8" s="111"/>
      <c r="P8" s="111"/>
      <c r="Q8" s="111"/>
      <c r="R8" s="111"/>
      <c r="S8" s="111"/>
      <c r="T8" s="111"/>
      <c r="U8" s="111"/>
      <c r="V8" s="111"/>
      <c r="W8" s="111"/>
      <c r="X8" s="111"/>
      <c r="Y8" s="111"/>
      <c r="Z8" s="111"/>
    </row>
    <row r="9" spans="1:26" ht="14.25" customHeight="1" x14ac:dyDescent="0.2">
      <c r="A9" s="42"/>
      <c r="B9" s="112"/>
      <c r="C9" s="111"/>
      <c r="D9" s="111"/>
      <c r="E9" s="111"/>
      <c r="F9" s="111"/>
      <c r="G9" s="111"/>
      <c r="H9" s="111"/>
      <c r="I9" s="111"/>
      <c r="J9" s="111"/>
      <c r="K9" s="111"/>
      <c r="L9" s="111"/>
      <c r="M9" s="111"/>
      <c r="N9" s="111"/>
      <c r="O9" s="111"/>
      <c r="P9" s="111"/>
      <c r="Q9" s="111"/>
      <c r="R9" s="111"/>
      <c r="S9" s="111"/>
      <c r="T9" s="111"/>
      <c r="U9" s="111"/>
      <c r="V9" s="111"/>
      <c r="W9" s="111"/>
      <c r="X9" s="111"/>
      <c r="Y9" s="111"/>
      <c r="Z9" s="111"/>
    </row>
    <row r="10" spans="1:26" ht="14.25" customHeight="1" x14ac:dyDescent="0.2">
      <c r="A10" s="42" t="s">
        <v>64</v>
      </c>
      <c r="B10" s="9" t="s">
        <v>65</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row>
    <row r="11" spans="1:26" ht="14.25" customHeight="1" x14ac:dyDescent="0.2">
      <c r="A11" s="42"/>
      <c r="B11" s="9"/>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row>
    <row r="12" spans="1:26" ht="14.25" customHeight="1" x14ac:dyDescent="0.2">
      <c r="A12" s="42" t="s">
        <v>66</v>
      </c>
      <c r="B12" s="9" t="s">
        <v>67</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6" ht="14.25" customHeight="1" x14ac:dyDescent="0.2">
      <c r="A13" s="42"/>
      <c r="B13" s="9"/>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row>
    <row r="14" spans="1:26" ht="14.25" customHeight="1" x14ac:dyDescent="0.2">
      <c r="A14" s="42" t="s">
        <v>68</v>
      </c>
      <c r="B14" s="9" t="s">
        <v>69</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row>
    <row r="15" spans="1:26" ht="14.25" customHeight="1" x14ac:dyDescent="0.2">
      <c r="A15" s="42"/>
      <c r="B15" s="9"/>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row>
    <row r="16" spans="1:26" ht="14.25" customHeight="1" x14ac:dyDescent="0.2">
      <c r="A16" s="42" t="s">
        <v>70</v>
      </c>
      <c r="B16" s="9" t="s">
        <v>71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row>
    <row r="17" spans="1:26" ht="14.25" customHeight="1" x14ac:dyDescent="0.2">
      <c r="A17" s="42"/>
      <c r="B17" s="9" t="s">
        <v>72</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row>
    <row r="18" spans="1:26" ht="14.25" customHeight="1" x14ac:dyDescent="0.2">
      <c r="A18" s="42"/>
      <c r="B18" s="9" t="s">
        <v>73</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row>
    <row r="19" spans="1:26" ht="14.25" customHeight="1" x14ac:dyDescent="0.2">
      <c r="A19" s="42"/>
      <c r="B19" s="9" t="s">
        <v>74</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row>
    <row r="20" spans="1:26" ht="14.25" customHeight="1" x14ac:dyDescent="0.2">
      <c r="A20" s="42"/>
      <c r="B20" s="9"/>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spans="1:26" ht="14.25" customHeight="1" x14ac:dyDescent="0.25">
      <c r="A21" s="259" t="s">
        <v>75</v>
      </c>
      <c r="B21" s="197"/>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row>
    <row r="22" spans="1:26" ht="14.25" customHeight="1" x14ac:dyDescent="0.25">
      <c r="A22" s="184"/>
      <c r="B22" s="184"/>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spans="1:26" ht="14.25" customHeight="1" x14ac:dyDescent="0.2">
      <c r="A23" s="42" t="s">
        <v>76</v>
      </c>
      <c r="B23" s="9" t="s">
        <v>77</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row r="24" spans="1:26" ht="14.25" customHeight="1" x14ac:dyDescent="0.2">
      <c r="A24" s="42"/>
      <c r="B24" s="9"/>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row r="25" spans="1:26" ht="14.25" customHeight="1" x14ac:dyDescent="0.2">
      <c r="A25" s="42" t="s">
        <v>78</v>
      </c>
      <c r="B25" s="9" t="s">
        <v>79</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row>
    <row r="26" spans="1:26" ht="14.25" customHeight="1" x14ac:dyDescent="0.2">
      <c r="A26" s="42"/>
      <c r="B26" s="112"/>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row>
    <row r="27" spans="1:26" ht="14.25" customHeight="1" x14ac:dyDescent="0.2">
      <c r="A27" s="42" t="s">
        <v>80</v>
      </c>
      <c r="B27" s="113" t="s">
        <v>81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spans="1:26" ht="14.25" customHeight="1" x14ac:dyDescent="0.2">
      <c r="A28" s="42"/>
      <c r="B28" s="114" t="s">
        <v>82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spans="1:26" ht="14.25" customHeight="1" x14ac:dyDescent="0.2">
      <c r="A29" s="42"/>
      <c r="B29" s="112"/>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spans="1:26" ht="14.25" customHeight="1" x14ac:dyDescent="0.2">
      <c r="A30" s="42" t="s">
        <v>83</v>
      </c>
      <c r="B30" s="9" t="s">
        <v>84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row>
    <row r="31" spans="1:26" ht="14.25" customHeight="1" x14ac:dyDescent="0.2">
      <c r="A31" s="42"/>
      <c r="B31" s="112"/>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row>
    <row r="32" spans="1:26" ht="14.25" customHeight="1" x14ac:dyDescent="0.2">
      <c r="A32" s="111"/>
      <c r="B32" s="115" t="s">
        <v>85</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spans="1:26" ht="14.25" customHeight="1" x14ac:dyDescent="0.2">
      <c r="A33" s="111"/>
      <c r="B33" s="112"/>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spans="1:26" ht="14.25" customHeight="1" x14ac:dyDescent="0.2">
      <c r="A34" s="111"/>
      <c r="B34" s="112"/>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row>
    <row r="35" spans="1:26" ht="14.25" customHeight="1" x14ac:dyDescent="0.2">
      <c r="A35" s="111"/>
      <c r="B35" s="11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ht="14.25" customHeight="1" x14ac:dyDescent="0.2">
      <c r="A36" s="111"/>
      <c r="B36" s="112"/>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ht="14.25" customHeight="1" x14ac:dyDescent="0.2">
      <c r="A37" s="111"/>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spans="1:26" ht="14.25" customHeight="1" x14ac:dyDescent="0.2">
      <c r="A38" s="111"/>
      <c r="B38" s="11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spans="1:26" ht="14.25" customHeight="1" x14ac:dyDescent="0.2">
      <c r="A39" s="111"/>
      <c r="B39" s="112"/>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spans="1:26" ht="14.25" customHeight="1" x14ac:dyDescent="0.2">
      <c r="A40" s="111"/>
      <c r="B40" s="112"/>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pans="1:26" ht="14.25" customHeight="1" x14ac:dyDescent="0.2">
      <c r="A41" s="111"/>
      <c r="B41" s="112"/>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1:26" ht="14.25" customHeight="1" x14ac:dyDescent="0.2">
      <c r="A42" s="111"/>
      <c r="B42" s="112"/>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1:26" ht="14.25" customHeight="1" x14ac:dyDescent="0.2">
      <c r="A43" s="111"/>
      <c r="B43" s="112"/>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spans="1:26" ht="14.25" customHeight="1" x14ac:dyDescent="0.2">
      <c r="A44" s="111"/>
      <c r="B44" s="112"/>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pans="1:26" ht="14.25" customHeight="1" x14ac:dyDescent="0.2">
      <c r="A45" s="111"/>
      <c r="B45" s="112"/>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spans="1:26" ht="14.25" customHeight="1" x14ac:dyDescent="0.2">
      <c r="A46" s="111"/>
      <c r="B46" s="112"/>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14.25" customHeight="1" x14ac:dyDescent="0.2">
      <c r="A47" s="111"/>
      <c r="B47" s="112"/>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spans="1:26" ht="14.25" customHeight="1" x14ac:dyDescent="0.2">
      <c r="A48" s="111"/>
      <c r="B48" s="112"/>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spans="1:26" ht="14.25" customHeight="1" x14ac:dyDescent="0.2">
      <c r="A49" s="111"/>
      <c r="B49" s="112"/>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ht="14.25" customHeight="1" x14ac:dyDescent="0.2">
      <c r="A50" s="111"/>
      <c r="B50" s="112"/>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ht="14.25" customHeight="1" x14ac:dyDescent="0.2">
      <c r="A51" s="111"/>
      <c r="B51" s="112"/>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ht="14.25" customHeight="1" x14ac:dyDescent="0.2">
      <c r="A52" s="111"/>
      <c r="B52" s="112"/>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spans="1:26" ht="14.25" customHeight="1" x14ac:dyDescent="0.2">
      <c r="A53" s="111"/>
      <c r="B53" s="112"/>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6" ht="14.25" customHeight="1" x14ac:dyDescent="0.2">
      <c r="A54" s="111"/>
      <c r="B54" s="112"/>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spans="1:26" ht="14.25" customHeight="1" x14ac:dyDescent="0.2">
      <c r="A55" s="111"/>
      <c r="B55" s="112"/>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spans="1:26" ht="14.25" customHeight="1" x14ac:dyDescent="0.2">
      <c r="A56" s="111"/>
      <c r="B56" s="112"/>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spans="1:26" ht="14.25" customHeight="1" x14ac:dyDescent="0.2">
      <c r="A57" s="111"/>
      <c r="B57" s="112"/>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row>
    <row r="58" spans="1:26" ht="14.25" customHeight="1" x14ac:dyDescent="0.2">
      <c r="A58" s="111"/>
      <c r="B58" s="112"/>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row>
    <row r="59" spans="1:26" ht="14.25" customHeight="1" x14ac:dyDescent="0.2">
      <c r="A59" s="111"/>
      <c r="B59" s="112"/>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row>
    <row r="60" spans="1:26" ht="14.25" customHeight="1" x14ac:dyDescent="0.2">
      <c r="A60" s="111"/>
      <c r="B60" s="112"/>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spans="1:26" ht="14.25" customHeight="1" x14ac:dyDescent="0.2">
      <c r="A61" s="111"/>
      <c r="B61" s="112"/>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spans="1:26" ht="14.25" customHeight="1" x14ac:dyDescent="0.2">
      <c r="A62" s="111"/>
      <c r="B62" s="112"/>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row>
    <row r="63" spans="1:26" ht="14.25" customHeight="1" x14ac:dyDescent="0.2">
      <c r="A63" s="111"/>
      <c r="B63" s="112"/>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spans="1:26" ht="14.25" customHeight="1" x14ac:dyDescent="0.2">
      <c r="A64" s="111"/>
      <c r="B64" s="112"/>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spans="1:26" ht="14.25" customHeight="1" x14ac:dyDescent="0.2">
      <c r="A65" s="111"/>
      <c r="B65" s="112"/>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spans="1:26" ht="14.25" customHeight="1" x14ac:dyDescent="0.2">
      <c r="A66" s="111"/>
      <c r="B66" s="112"/>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spans="1:26" ht="14.25" customHeight="1" x14ac:dyDescent="0.2">
      <c r="A67" s="111"/>
      <c r="B67" s="112"/>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spans="1:26" ht="14.25" customHeight="1" x14ac:dyDescent="0.2">
      <c r="A68" s="111"/>
      <c r="B68" s="112"/>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4.25" customHeight="1" x14ac:dyDescent="0.2">
      <c r="A69" s="111"/>
      <c r="B69" s="112"/>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spans="1:26" ht="14.25" customHeight="1" x14ac:dyDescent="0.2">
      <c r="A70" s="111"/>
      <c r="B70" s="112"/>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spans="1:26" ht="14.25" customHeight="1" x14ac:dyDescent="0.2">
      <c r="A71" s="111"/>
      <c r="B71" s="112"/>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spans="1:26" ht="14.25" customHeight="1" x14ac:dyDescent="0.2">
      <c r="A72" s="111"/>
      <c r="B72" s="112"/>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spans="1:26" ht="14.25" customHeight="1" x14ac:dyDescent="0.2">
      <c r="A73" s="111"/>
      <c r="B73" s="112"/>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row r="74" spans="1:26" ht="14.25" customHeight="1" x14ac:dyDescent="0.2">
      <c r="A74" s="111"/>
      <c r="B74" s="112"/>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spans="1:26" ht="14.25" customHeight="1" x14ac:dyDescent="0.2">
      <c r="A75" s="111"/>
      <c r="B75" s="112"/>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row>
    <row r="76" spans="1:26" ht="14.25" customHeight="1" x14ac:dyDescent="0.2">
      <c r="A76" s="111"/>
      <c r="B76" s="112"/>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spans="1:26" ht="14.25" customHeight="1" x14ac:dyDescent="0.2">
      <c r="A77" s="111"/>
      <c r="B77" s="112"/>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row>
    <row r="78" spans="1:26" ht="14.25" customHeight="1" x14ac:dyDescent="0.2">
      <c r="A78" s="111"/>
      <c r="B78" s="112"/>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spans="1:26" ht="14.25" customHeight="1" x14ac:dyDescent="0.2">
      <c r="A79" s="111"/>
      <c r="B79" s="112"/>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row>
    <row r="80" spans="1:26" ht="14.25" customHeight="1" x14ac:dyDescent="0.2">
      <c r="A80" s="111"/>
      <c r="B80" s="112"/>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row>
    <row r="81" spans="1:26" ht="14.25" customHeight="1" x14ac:dyDescent="0.2">
      <c r="A81" s="111"/>
      <c r="B81" s="112"/>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row>
    <row r="82" spans="1:26" ht="14.25" customHeight="1" x14ac:dyDescent="0.2">
      <c r="A82" s="111"/>
      <c r="B82" s="112"/>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row>
    <row r="83" spans="1:26" ht="14.25" customHeight="1" x14ac:dyDescent="0.2">
      <c r="A83" s="111"/>
      <c r="B83" s="112"/>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4.25" customHeight="1" x14ac:dyDescent="0.2">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spans="1:26" ht="14.25" customHeight="1" x14ac:dyDescent="0.2">
      <c r="A85" s="111"/>
      <c r="B85" s="112"/>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row>
    <row r="86" spans="1:26" ht="14.25" customHeight="1" x14ac:dyDescent="0.2">
      <c r="A86" s="111"/>
      <c r="B86" s="112"/>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row>
    <row r="87" spans="1:26" ht="14.25" customHeight="1" x14ac:dyDescent="0.2">
      <c r="A87" s="111"/>
      <c r="B87" s="112"/>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row>
    <row r="88" spans="1:26" ht="14.25" customHeight="1" x14ac:dyDescent="0.2">
      <c r="A88" s="111"/>
      <c r="B88" s="112"/>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row>
    <row r="89" spans="1:26" ht="14.25" customHeight="1" x14ac:dyDescent="0.2">
      <c r="A89" s="111"/>
      <c r="B89" s="112"/>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spans="1:26" ht="14.25" customHeight="1" x14ac:dyDescent="0.2">
      <c r="A90" s="111"/>
      <c r="B90" s="112"/>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spans="1:26" ht="14.25" customHeight="1" x14ac:dyDescent="0.2">
      <c r="A91" s="111"/>
      <c r="B91" s="112"/>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spans="1:26" ht="14.25" customHeight="1" x14ac:dyDescent="0.2">
      <c r="A92" s="111"/>
      <c r="B92" s="112"/>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spans="1:26" ht="14.25" customHeight="1" x14ac:dyDescent="0.2">
      <c r="A93" s="111"/>
      <c r="B93" s="112"/>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spans="1:26" ht="14.25" customHeight="1" x14ac:dyDescent="0.2">
      <c r="A94" s="111"/>
      <c r="B94" s="112"/>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spans="1:26" ht="14.25" customHeight="1" x14ac:dyDescent="0.2">
      <c r="A95" s="111"/>
      <c r="B95" s="112"/>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spans="1:26" ht="14.25" customHeight="1" x14ac:dyDescent="0.2">
      <c r="A96" s="111"/>
      <c r="B96" s="112"/>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spans="1:26" ht="14.25" customHeight="1" x14ac:dyDescent="0.2">
      <c r="A97" s="111"/>
      <c r="B97" s="112"/>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spans="1:26" ht="14.25" customHeight="1" x14ac:dyDescent="0.2">
      <c r="A98" s="111"/>
      <c r="B98" s="112"/>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spans="1:26" ht="14.25" customHeight="1" x14ac:dyDescent="0.2">
      <c r="A99" s="111"/>
      <c r="B99" s="112"/>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spans="1:26" ht="14.25" customHeight="1" x14ac:dyDescent="0.2">
      <c r="A100" s="111"/>
      <c r="B100" s="112"/>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4.25" customHeight="1" x14ac:dyDescent="0.2">
      <c r="A101" s="111"/>
      <c r="B101" s="112"/>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spans="1:26" ht="14.25" customHeight="1" x14ac:dyDescent="0.2">
      <c r="A102" s="111"/>
      <c r="B102" s="112"/>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spans="1:26" ht="14.25" customHeight="1" x14ac:dyDescent="0.2">
      <c r="A103" s="111"/>
      <c r="B103" s="112"/>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spans="1:26" ht="14.25" customHeight="1" x14ac:dyDescent="0.2">
      <c r="A104" s="111"/>
      <c r="B104" s="112"/>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spans="1:26" ht="14.25" customHeight="1" x14ac:dyDescent="0.2">
      <c r="A105" s="111"/>
      <c r="B105" s="112"/>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spans="1:26" ht="14.25" customHeight="1" x14ac:dyDescent="0.2">
      <c r="A106" s="111"/>
      <c r="B106" s="112"/>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spans="1:26" ht="14.25" customHeight="1" x14ac:dyDescent="0.2">
      <c r="A107" s="111"/>
      <c r="B107" s="112"/>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spans="1:26" ht="14.25" customHeight="1" x14ac:dyDescent="0.2">
      <c r="A108" s="111"/>
      <c r="B108" s="112"/>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spans="1:26" ht="14.25" customHeight="1" x14ac:dyDescent="0.2">
      <c r="A109" s="111"/>
      <c r="B109" s="112"/>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spans="1:26" ht="14.25" customHeight="1" x14ac:dyDescent="0.2">
      <c r="A110" s="111"/>
      <c r="B110" s="112"/>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spans="1:26" ht="14.25" customHeight="1" x14ac:dyDescent="0.2">
      <c r="A111" s="111"/>
      <c r="B111" s="112"/>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spans="1:26" ht="14.25" customHeight="1" x14ac:dyDescent="0.2">
      <c r="A112" s="111"/>
      <c r="B112" s="112"/>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spans="1:26" ht="14.25" customHeight="1" x14ac:dyDescent="0.2">
      <c r="A113" s="111"/>
      <c r="B113" s="112"/>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spans="1:26" ht="14.25" customHeight="1" x14ac:dyDescent="0.2">
      <c r="A114" s="111"/>
      <c r="B114" s="112"/>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spans="1:26" ht="14.25" customHeight="1" x14ac:dyDescent="0.2">
      <c r="A115" s="111"/>
      <c r="B115" s="112"/>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spans="1:26" ht="14.25" customHeight="1" x14ac:dyDescent="0.2">
      <c r="A116" s="111"/>
      <c r="B116" s="112"/>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4.25" customHeight="1" x14ac:dyDescent="0.2">
      <c r="A117" s="111"/>
      <c r="B117" s="112"/>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spans="1:26" ht="14.25" customHeight="1" x14ac:dyDescent="0.2">
      <c r="A118" s="111"/>
      <c r="B118" s="112"/>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spans="1:26" ht="14.25" customHeight="1" x14ac:dyDescent="0.2">
      <c r="A119" s="111"/>
      <c r="B119" s="112"/>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spans="1:26" ht="14.25" customHeight="1" x14ac:dyDescent="0.2">
      <c r="A120" s="111"/>
      <c r="B120" s="112"/>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1:26" ht="14.25" customHeight="1" x14ac:dyDescent="0.2">
      <c r="A121" s="111"/>
      <c r="B121" s="112"/>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spans="1:26" ht="14.25" customHeight="1" x14ac:dyDescent="0.2">
      <c r="A122" s="111"/>
      <c r="B122" s="112"/>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spans="1:26" ht="14.25" customHeight="1" x14ac:dyDescent="0.2">
      <c r="A123" s="111"/>
      <c r="B123" s="112"/>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spans="1:26" ht="14.25" customHeight="1" x14ac:dyDescent="0.2">
      <c r="A124" s="111"/>
      <c r="B124" s="112"/>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spans="1:26" ht="14.25" customHeight="1" x14ac:dyDescent="0.2">
      <c r="A125" s="111"/>
      <c r="B125" s="112"/>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spans="1:26" ht="14.25" customHeight="1" x14ac:dyDescent="0.2">
      <c r="A126" s="111"/>
      <c r="B126" s="112"/>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spans="1:26" ht="14.25" customHeight="1" x14ac:dyDescent="0.2">
      <c r="A127" s="111"/>
      <c r="B127" s="112"/>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spans="1:26" ht="14.25" customHeight="1" x14ac:dyDescent="0.2">
      <c r="A128" s="111"/>
      <c r="B128" s="112"/>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spans="1:26" ht="14.25" customHeight="1" x14ac:dyDescent="0.2">
      <c r="A129" s="111"/>
      <c r="B129" s="112"/>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spans="1:26" ht="14.25" customHeight="1" x14ac:dyDescent="0.2">
      <c r="A130" s="111"/>
      <c r="B130" s="112"/>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spans="1:26" ht="14.25" customHeight="1" x14ac:dyDescent="0.2">
      <c r="A131" s="111"/>
      <c r="B131" s="112"/>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spans="1:26" ht="14.25" customHeight="1" x14ac:dyDescent="0.2">
      <c r="A132" s="111"/>
      <c r="B132" s="112"/>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spans="1:26" ht="14.25" customHeight="1" x14ac:dyDescent="0.2">
      <c r="A133" s="111"/>
      <c r="B133" s="112"/>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spans="1:26" ht="14.25" customHeight="1" x14ac:dyDescent="0.2">
      <c r="A134" s="111"/>
      <c r="B134" s="112"/>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spans="1:26" ht="14.25" customHeight="1" x14ac:dyDescent="0.2">
      <c r="A135" s="111"/>
      <c r="B135" s="112"/>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spans="1:26" ht="14.25" customHeight="1" x14ac:dyDescent="0.2">
      <c r="A136" s="111"/>
      <c r="B136" s="112"/>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spans="1:26" ht="14.25" customHeight="1" x14ac:dyDescent="0.2">
      <c r="A137" s="111"/>
      <c r="B137" s="112"/>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spans="1:26" ht="14.25" customHeight="1" x14ac:dyDescent="0.2">
      <c r="A138" s="111"/>
      <c r="B138" s="112"/>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1:26" ht="14.25" customHeight="1" x14ac:dyDescent="0.2">
      <c r="A139" s="111"/>
      <c r="B139" s="112"/>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spans="1:26" ht="14.25" customHeight="1" x14ac:dyDescent="0.2">
      <c r="A140" s="111"/>
      <c r="B140" s="112"/>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spans="1:26" ht="14.25" customHeight="1" x14ac:dyDescent="0.2">
      <c r="A141" s="111"/>
      <c r="B141" s="112"/>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spans="1:26" ht="14.25" customHeight="1" x14ac:dyDescent="0.2">
      <c r="A142" s="111"/>
      <c r="B142" s="112"/>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spans="1:26" ht="14.25" customHeight="1" x14ac:dyDescent="0.2">
      <c r="A143" s="111"/>
      <c r="B143" s="112"/>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spans="1:26" ht="14.25" customHeight="1" x14ac:dyDescent="0.2">
      <c r="A144" s="111"/>
      <c r="B144" s="112"/>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spans="1:26" ht="14.25" customHeight="1" x14ac:dyDescent="0.2">
      <c r="A145" s="111"/>
      <c r="B145" s="112"/>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spans="1:26" ht="14.25" customHeight="1" x14ac:dyDescent="0.2">
      <c r="A146" s="111"/>
      <c r="B146" s="112"/>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spans="1:26" ht="14.25" customHeight="1" x14ac:dyDescent="0.2">
      <c r="A147" s="111"/>
      <c r="B147" s="112"/>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4.25" customHeight="1" x14ac:dyDescent="0.2">
      <c r="A148" s="111"/>
      <c r="B148" s="112"/>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spans="1:26" ht="14.25" customHeight="1" x14ac:dyDescent="0.2">
      <c r="A149" s="111"/>
      <c r="B149" s="112"/>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spans="1:26" ht="14.25" customHeight="1" x14ac:dyDescent="0.2">
      <c r="A150" s="111"/>
      <c r="B150" s="112"/>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spans="1:26" ht="14.25" customHeight="1" x14ac:dyDescent="0.2">
      <c r="A151" s="111"/>
      <c r="B151" s="112"/>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spans="1:26" ht="14.25" customHeight="1" x14ac:dyDescent="0.2">
      <c r="A152" s="111"/>
      <c r="B152" s="112"/>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1:26" ht="14.25" customHeight="1" x14ac:dyDescent="0.2">
      <c r="A153" s="111"/>
      <c r="B153" s="112"/>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spans="1:26" ht="14.25" customHeight="1" x14ac:dyDescent="0.2">
      <c r="A154" s="111"/>
      <c r="B154" s="112"/>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spans="1:26" ht="14.25" customHeight="1" x14ac:dyDescent="0.2">
      <c r="A155" s="111"/>
      <c r="B155" s="112"/>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spans="1:26" ht="14.25" customHeight="1" x14ac:dyDescent="0.2">
      <c r="A156" s="111"/>
      <c r="B156" s="112"/>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spans="1:26" ht="14.25" customHeight="1" x14ac:dyDescent="0.2">
      <c r="A157" s="111"/>
      <c r="B157" s="112"/>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spans="1:26" ht="14.25" customHeight="1" x14ac:dyDescent="0.2">
      <c r="A158" s="111"/>
      <c r="B158" s="112"/>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spans="1:26" ht="14.25" customHeight="1" x14ac:dyDescent="0.2">
      <c r="A159" s="111"/>
      <c r="B159" s="112"/>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spans="1:26" ht="14.25" customHeight="1" x14ac:dyDescent="0.2">
      <c r="A160" s="111"/>
      <c r="B160" s="112"/>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spans="1:26" ht="14.25" customHeight="1" x14ac:dyDescent="0.2">
      <c r="A161" s="111"/>
      <c r="B161" s="112"/>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spans="1:26" ht="14.25" customHeight="1" x14ac:dyDescent="0.2">
      <c r="A162" s="111"/>
      <c r="B162" s="112"/>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spans="1:26" ht="14.25" customHeight="1" x14ac:dyDescent="0.2">
      <c r="A163" s="111"/>
      <c r="B163" s="112"/>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1:26" ht="14.25" customHeight="1" x14ac:dyDescent="0.2">
      <c r="A164" s="111"/>
      <c r="B164" s="112"/>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1:26" ht="14.25" customHeight="1" x14ac:dyDescent="0.2">
      <c r="A165" s="111"/>
      <c r="B165" s="112"/>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ht="14.25" customHeight="1" x14ac:dyDescent="0.2">
      <c r="A166" s="111"/>
      <c r="B166" s="112"/>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1:26" ht="14.25" customHeight="1" x14ac:dyDescent="0.2">
      <c r="A167" s="111"/>
      <c r="B167" s="112"/>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ht="14.25" customHeight="1" x14ac:dyDescent="0.2">
      <c r="A168" s="111"/>
      <c r="B168" s="112"/>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1:26" ht="14.25" customHeight="1" x14ac:dyDescent="0.2">
      <c r="A169" s="111"/>
      <c r="B169" s="112"/>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1:26" ht="14.25" customHeight="1" x14ac:dyDescent="0.2">
      <c r="A170" s="111"/>
      <c r="B170" s="112"/>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1:26" ht="14.25" customHeight="1" x14ac:dyDescent="0.2">
      <c r="A171" s="111"/>
      <c r="B171" s="112"/>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1:26" ht="14.25" customHeight="1" x14ac:dyDescent="0.2">
      <c r="A172" s="111"/>
      <c r="B172" s="112"/>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1:26" ht="14.25" customHeight="1" x14ac:dyDescent="0.2">
      <c r="A173" s="111"/>
      <c r="B173" s="112"/>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1:26" ht="14.25" customHeight="1" x14ac:dyDescent="0.2">
      <c r="A174" s="111"/>
      <c r="B174" s="112"/>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1:26" ht="14.25" customHeight="1" x14ac:dyDescent="0.2">
      <c r="A175" s="111"/>
      <c r="B175" s="112"/>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1:26" ht="14.25" customHeight="1" x14ac:dyDescent="0.2">
      <c r="A176" s="111"/>
      <c r="B176" s="112"/>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1:26" ht="14.25" customHeight="1" x14ac:dyDescent="0.2">
      <c r="A177" s="111"/>
      <c r="B177" s="112"/>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1:26" ht="14.25" customHeight="1" x14ac:dyDescent="0.2">
      <c r="A178" s="111"/>
      <c r="B178" s="112"/>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1:26" ht="14.25" customHeight="1" x14ac:dyDescent="0.2">
      <c r="A179" s="111"/>
      <c r="B179" s="112"/>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1:26" ht="14.25" customHeight="1" x14ac:dyDescent="0.2">
      <c r="A180" s="111"/>
      <c r="B180" s="112"/>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1:26" ht="14.25" customHeight="1" x14ac:dyDescent="0.2">
      <c r="A181" s="111"/>
      <c r="B181" s="112"/>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1:26" ht="14.25" customHeight="1" x14ac:dyDescent="0.2">
      <c r="A182" s="111"/>
      <c r="B182" s="112"/>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1:26" ht="14.25" customHeight="1" x14ac:dyDescent="0.2">
      <c r="A183" s="111"/>
      <c r="B183" s="112"/>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1:26" ht="14.25" customHeight="1" x14ac:dyDescent="0.2">
      <c r="A184" s="111"/>
      <c r="B184" s="112"/>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1:26" ht="14.25" customHeight="1" x14ac:dyDescent="0.2">
      <c r="A185" s="111"/>
      <c r="B185" s="112"/>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1:26" ht="14.25" customHeight="1" x14ac:dyDescent="0.2">
      <c r="A186" s="111"/>
      <c r="B186" s="112"/>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1:26" ht="14.25" customHeight="1" x14ac:dyDescent="0.2">
      <c r="A187" s="111"/>
      <c r="B187" s="112"/>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1:26" ht="14.25" customHeight="1" x14ac:dyDescent="0.2">
      <c r="A188" s="111"/>
      <c r="B188" s="112"/>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1:26" ht="14.25" customHeight="1" x14ac:dyDescent="0.2">
      <c r="A189" s="111"/>
      <c r="B189" s="112"/>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1:26" ht="14.25" customHeight="1" x14ac:dyDescent="0.2">
      <c r="A190" s="111"/>
      <c r="B190" s="112"/>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1:26" ht="14.25" customHeight="1" x14ac:dyDescent="0.2">
      <c r="A191" s="111"/>
      <c r="B191" s="112"/>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1:26" ht="14.25" customHeight="1" x14ac:dyDescent="0.2">
      <c r="A192" s="111"/>
      <c r="B192" s="112"/>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1:26" ht="14.25" customHeight="1" x14ac:dyDescent="0.2">
      <c r="A193" s="111"/>
      <c r="B193" s="112"/>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1:26" ht="14.25" customHeight="1" x14ac:dyDescent="0.2">
      <c r="A194" s="111"/>
      <c r="B194" s="112"/>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1:26" ht="14.25" customHeight="1" x14ac:dyDescent="0.2">
      <c r="A195" s="111"/>
      <c r="B195" s="112"/>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1:26" ht="14.25" customHeight="1" x14ac:dyDescent="0.2">
      <c r="A196" s="111"/>
      <c r="B196" s="112"/>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1:26" ht="14.25" customHeight="1" x14ac:dyDescent="0.2">
      <c r="A197" s="111"/>
      <c r="B197" s="112"/>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1:26" ht="14.25" customHeight="1" x14ac:dyDescent="0.2">
      <c r="A198" s="111"/>
      <c r="B198" s="112"/>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1:26" ht="14.25" customHeight="1" x14ac:dyDescent="0.2">
      <c r="A199" s="111"/>
      <c r="B199" s="112"/>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1:26" ht="14.25" customHeight="1" x14ac:dyDescent="0.2">
      <c r="A200" s="111"/>
      <c r="B200" s="112"/>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1:26" ht="14.25" customHeight="1" x14ac:dyDescent="0.2">
      <c r="A201" s="111"/>
      <c r="B201" s="112"/>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1:26" ht="14.25" customHeight="1" x14ac:dyDescent="0.2">
      <c r="A202" s="111"/>
      <c r="B202" s="112"/>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1:26" ht="14.25" customHeight="1" x14ac:dyDescent="0.2">
      <c r="A203" s="111"/>
      <c r="B203" s="112"/>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1:26" ht="14.25" customHeight="1" x14ac:dyDescent="0.2">
      <c r="A204" s="111"/>
      <c r="B204" s="112"/>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1:26" ht="14.25" customHeight="1" x14ac:dyDescent="0.2">
      <c r="A205" s="111"/>
      <c r="B205" s="112"/>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1:26" ht="14.25" customHeight="1" x14ac:dyDescent="0.2">
      <c r="A206" s="111"/>
      <c r="B206" s="112"/>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1:26" ht="14.25" customHeight="1" x14ac:dyDescent="0.2">
      <c r="A207" s="111"/>
      <c r="B207" s="112"/>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1:26" ht="14.25" customHeight="1" x14ac:dyDescent="0.2">
      <c r="A208" s="111"/>
      <c r="B208" s="112"/>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1:26" ht="14.25" customHeight="1" x14ac:dyDescent="0.2">
      <c r="A209" s="111"/>
      <c r="B209" s="112"/>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1:26" ht="14.25" customHeight="1" x14ac:dyDescent="0.2">
      <c r="A210" s="111"/>
      <c r="B210" s="112"/>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1:26" ht="14.25" customHeight="1" x14ac:dyDescent="0.2">
      <c r="A211" s="111"/>
      <c r="B211" s="112"/>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4.25" customHeight="1" x14ac:dyDescent="0.2">
      <c r="A212" s="111"/>
      <c r="B212" s="112"/>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1:26" ht="14.25" customHeight="1" x14ac:dyDescent="0.2">
      <c r="A213" s="111"/>
      <c r="B213" s="112"/>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1:26" ht="14.25" customHeight="1" x14ac:dyDescent="0.2">
      <c r="A214" s="111"/>
      <c r="B214" s="112"/>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1:26" ht="14.25" customHeight="1" x14ac:dyDescent="0.2">
      <c r="A215" s="111"/>
      <c r="B215" s="112"/>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1:26" ht="14.25" customHeight="1" x14ac:dyDescent="0.2">
      <c r="A216" s="111"/>
      <c r="B216" s="112"/>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1:26" ht="14.25" customHeight="1" x14ac:dyDescent="0.2">
      <c r="A217" s="111"/>
      <c r="B217" s="112"/>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1:26" ht="14.25" customHeight="1" x14ac:dyDescent="0.2">
      <c r="A218" s="111"/>
      <c r="B218" s="112"/>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1:26" ht="14.25" customHeight="1" x14ac:dyDescent="0.2">
      <c r="A219" s="111"/>
      <c r="B219" s="112"/>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1:26" ht="14.25" customHeight="1" x14ac:dyDescent="0.2">
      <c r="A220" s="111"/>
      <c r="B220" s="112"/>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1:26" ht="14.25" customHeight="1" x14ac:dyDescent="0.2">
      <c r="A221" s="111"/>
      <c r="B221" s="112"/>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1:26" ht="14.25" customHeight="1" x14ac:dyDescent="0.2">
      <c r="A222" s="111"/>
      <c r="B222" s="112"/>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1:26" ht="14.25" customHeight="1" x14ac:dyDescent="0.2">
      <c r="A223" s="111"/>
      <c r="B223" s="112"/>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1:26" ht="14.25" customHeight="1" x14ac:dyDescent="0.2">
      <c r="A224" s="111"/>
      <c r="B224" s="112"/>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1:26" ht="14.25" customHeight="1" x14ac:dyDescent="0.2">
      <c r="A225" s="111"/>
      <c r="B225" s="112"/>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1:26" ht="14.25" customHeight="1" x14ac:dyDescent="0.2">
      <c r="A226" s="111"/>
      <c r="B226" s="112"/>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1:26" ht="14.25" customHeight="1" x14ac:dyDescent="0.2">
      <c r="A227" s="111"/>
      <c r="B227" s="112"/>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1:26" ht="14.25" customHeight="1" x14ac:dyDescent="0.2">
      <c r="A228" s="111"/>
      <c r="B228" s="112"/>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1:26" ht="14.25" customHeight="1" x14ac:dyDescent="0.2">
      <c r="A229" s="111"/>
      <c r="B229" s="112"/>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1:26" ht="14.25" customHeight="1" x14ac:dyDescent="0.2">
      <c r="A230" s="111"/>
      <c r="B230" s="112"/>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1:26" ht="14.25" customHeight="1" x14ac:dyDescent="0.2">
      <c r="A231" s="111"/>
      <c r="B231" s="112"/>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1:26" ht="14.25" customHeight="1" x14ac:dyDescent="0.2">
      <c r="A232" s="111"/>
      <c r="B232" s="112"/>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1:26" ht="14.25" customHeight="1" x14ac:dyDescent="0.2">
      <c r="A233" s="111"/>
      <c r="B233" s="112"/>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1:26" ht="14.25" customHeight="1" x14ac:dyDescent="0.2">
      <c r="A234" s="111"/>
      <c r="B234" s="112"/>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1:26" ht="14.25" customHeight="1" x14ac:dyDescent="0.2">
      <c r="A235" s="111"/>
      <c r="B235" s="112"/>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1:26" ht="14.25" customHeight="1" x14ac:dyDescent="0.2">
      <c r="A236" s="111"/>
      <c r="B236" s="112"/>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1:26" ht="14.25" customHeight="1" x14ac:dyDescent="0.2">
      <c r="A237" s="111"/>
      <c r="B237" s="112"/>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1:26" ht="14.25" customHeight="1" x14ac:dyDescent="0.2">
      <c r="A238" s="111"/>
      <c r="B238" s="112"/>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1:26" ht="14.25" customHeight="1" x14ac:dyDescent="0.2">
      <c r="A239" s="111"/>
      <c r="B239" s="112"/>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1:26" ht="14.25" customHeight="1" x14ac:dyDescent="0.2">
      <c r="A240" s="111"/>
      <c r="B240" s="112"/>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1:26" ht="14.25" customHeight="1" x14ac:dyDescent="0.2">
      <c r="A241" s="111"/>
      <c r="B241" s="112"/>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1:26" ht="14.25" customHeight="1" x14ac:dyDescent="0.2">
      <c r="A242" s="111"/>
      <c r="B242" s="112"/>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1:26" ht="14.25" customHeight="1" x14ac:dyDescent="0.2">
      <c r="A243" s="111"/>
      <c r="B243" s="112"/>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1:26" ht="14.25" customHeight="1" x14ac:dyDescent="0.2">
      <c r="A244" s="111"/>
      <c r="B244" s="112"/>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1:26" ht="14.25" customHeight="1" x14ac:dyDescent="0.2">
      <c r="A245" s="111"/>
      <c r="B245" s="112"/>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1:26" ht="14.25" customHeight="1" x14ac:dyDescent="0.2">
      <c r="A246" s="111"/>
      <c r="B246" s="112"/>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1:26" ht="14.25" customHeight="1" x14ac:dyDescent="0.2">
      <c r="A247" s="111"/>
      <c r="B247" s="112"/>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1:26" ht="14.25" customHeight="1" x14ac:dyDescent="0.2">
      <c r="A248" s="111"/>
      <c r="B248" s="112"/>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1:26" ht="14.25" customHeight="1" x14ac:dyDescent="0.2">
      <c r="A249" s="111"/>
      <c r="B249" s="112"/>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1:26" ht="14.25" customHeight="1" x14ac:dyDescent="0.2">
      <c r="A250" s="111"/>
      <c r="B250" s="112"/>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1:26" ht="14.25" customHeight="1" x14ac:dyDescent="0.2">
      <c r="A251" s="111"/>
      <c r="B251" s="112"/>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1:26" ht="14.25" customHeight="1" x14ac:dyDescent="0.2">
      <c r="A252" s="111"/>
      <c r="B252" s="112"/>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1:26" ht="14.25" customHeight="1" x14ac:dyDescent="0.2">
      <c r="A253" s="111"/>
      <c r="B253" s="112"/>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1:26" ht="14.25" customHeight="1" x14ac:dyDescent="0.2">
      <c r="A254" s="111"/>
      <c r="B254" s="112"/>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1:26" ht="14.25" customHeight="1" x14ac:dyDescent="0.2">
      <c r="A255" s="111"/>
      <c r="B255" s="112"/>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1:26" ht="14.25" customHeight="1" x14ac:dyDescent="0.2">
      <c r="A256" s="111"/>
      <c r="B256" s="112"/>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1:26" ht="14.25" customHeight="1" x14ac:dyDescent="0.2">
      <c r="A257" s="111"/>
      <c r="B257" s="112"/>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1:26" ht="14.25" customHeight="1" x14ac:dyDescent="0.2">
      <c r="A258" s="111"/>
      <c r="B258" s="112"/>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1:26" ht="14.25" customHeight="1" x14ac:dyDescent="0.2">
      <c r="A259" s="111"/>
      <c r="B259" s="112"/>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1:26" ht="14.25" customHeight="1" x14ac:dyDescent="0.2">
      <c r="A260" s="111"/>
      <c r="B260" s="112"/>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1:26" ht="14.25" customHeight="1" x14ac:dyDescent="0.2">
      <c r="A261" s="111"/>
      <c r="B261" s="112"/>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1:26" ht="14.25" customHeight="1" x14ac:dyDescent="0.2">
      <c r="A262" s="111"/>
      <c r="B262" s="112"/>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1:26" ht="14.25" customHeight="1" x14ac:dyDescent="0.2">
      <c r="A263" s="111"/>
      <c r="B263" s="112"/>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1:26" ht="14.25" customHeight="1" x14ac:dyDescent="0.2">
      <c r="A264" s="111"/>
      <c r="B264" s="112"/>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1:26" ht="14.25" customHeight="1" x14ac:dyDescent="0.2">
      <c r="A265" s="111"/>
      <c r="B265" s="112"/>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1:26" ht="14.25" customHeight="1" x14ac:dyDescent="0.2">
      <c r="A266" s="111"/>
      <c r="B266" s="112"/>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1:26" ht="14.25" customHeight="1" x14ac:dyDescent="0.2">
      <c r="A267" s="111"/>
      <c r="B267" s="112"/>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1:26" ht="14.25" customHeight="1" x14ac:dyDescent="0.2">
      <c r="A268" s="111"/>
      <c r="B268" s="112"/>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1:26" ht="14.25" customHeight="1" x14ac:dyDescent="0.2">
      <c r="A269" s="111"/>
      <c r="B269" s="112"/>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1:26" ht="14.25" customHeight="1" x14ac:dyDescent="0.2">
      <c r="A270" s="111"/>
      <c r="B270" s="112"/>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1:26" ht="14.25" customHeight="1" x14ac:dyDescent="0.2">
      <c r="A271" s="111"/>
      <c r="B271" s="112"/>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1:26" ht="14.25" customHeight="1" x14ac:dyDescent="0.2">
      <c r="A272" s="111"/>
      <c r="B272" s="112"/>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1:26" ht="14.25" customHeight="1" x14ac:dyDescent="0.2">
      <c r="A273" s="111"/>
      <c r="B273" s="112"/>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1:26" ht="14.25" customHeight="1" x14ac:dyDescent="0.2">
      <c r="A274" s="111"/>
      <c r="B274" s="112"/>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1:26" ht="14.25" customHeight="1" x14ac:dyDescent="0.2">
      <c r="A275" s="111"/>
      <c r="B275" s="112"/>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1:26" ht="14.25" customHeight="1" x14ac:dyDescent="0.2">
      <c r="A276" s="111"/>
      <c r="B276" s="112"/>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1:26" ht="14.25" customHeight="1" x14ac:dyDescent="0.2">
      <c r="A277" s="111"/>
      <c r="B277" s="112"/>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1:26" ht="14.25" customHeight="1" x14ac:dyDescent="0.2">
      <c r="A278" s="111"/>
      <c r="B278" s="112"/>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1:26" ht="14.25" customHeight="1" x14ac:dyDescent="0.2">
      <c r="A279" s="111"/>
      <c r="B279" s="112"/>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1:26" ht="14.25" customHeight="1" x14ac:dyDescent="0.2">
      <c r="A280" s="111"/>
      <c r="B280" s="112"/>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1:26" ht="14.25" customHeight="1" x14ac:dyDescent="0.2">
      <c r="A281" s="111"/>
      <c r="B281" s="112"/>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1:26" ht="14.25" customHeight="1" x14ac:dyDescent="0.2">
      <c r="A282" s="111"/>
      <c r="B282" s="112"/>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1:26" ht="14.25" customHeight="1" x14ac:dyDescent="0.2">
      <c r="A283" s="111"/>
      <c r="B283" s="112"/>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1:26" ht="14.25" customHeight="1" x14ac:dyDescent="0.2">
      <c r="A284" s="111"/>
      <c r="B284" s="112"/>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1:26" ht="14.25" customHeight="1" x14ac:dyDescent="0.2">
      <c r="A285" s="111"/>
      <c r="B285" s="112"/>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1:26" ht="14.25" customHeight="1" x14ac:dyDescent="0.2">
      <c r="A286" s="111"/>
      <c r="B286" s="112"/>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1:26" ht="14.25" customHeight="1" x14ac:dyDescent="0.2">
      <c r="A287" s="111"/>
      <c r="B287" s="112"/>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1:26" ht="14.25" customHeight="1" x14ac:dyDescent="0.2">
      <c r="A288" s="111"/>
      <c r="B288" s="112"/>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1:26" ht="14.25" customHeight="1" x14ac:dyDescent="0.2">
      <c r="A289" s="111"/>
      <c r="B289" s="112"/>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1:26" ht="14.25" customHeight="1" x14ac:dyDescent="0.2">
      <c r="A290" s="111"/>
      <c r="B290" s="112"/>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1:26" ht="14.25" customHeight="1" x14ac:dyDescent="0.2">
      <c r="A291" s="111"/>
      <c r="B291" s="112"/>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1:26" ht="14.25" customHeight="1" x14ac:dyDescent="0.2">
      <c r="A292" s="111"/>
      <c r="B292" s="112"/>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1:26" ht="14.25" customHeight="1" x14ac:dyDescent="0.2">
      <c r="A293" s="111"/>
      <c r="B293" s="112"/>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1:26" ht="14.25" customHeight="1" x14ac:dyDescent="0.2">
      <c r="A294" s="111"/>
      <c r="B294" s="112"/>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1:26" ht="14.25" customHeight="1" x14ac:dyDescent="0.2">
      <c r="A295" s="111"/>
      <c r="B295" s="112"/>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1:26" ht="14.25" customHeight="1" x14ac:dyDescent="0.2">
      <c r="A296" s="111"/>
      <c r="B296" s="112"/>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1:26" ht="14.25" customHeight="1" x14ac:dyDescent="0.2">
      <c r="A297" s="111"/>
      <c r="B297" s="112"/>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1:26" ht="14.25" customHeight="1" x14ac:dyDescent="0.2">
      <c r="A298" s="111"/>
      <c r="B298" s="112"/>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1:26" ht="14.25" customHeight="1" x14ac:dyDescent="0.2">
      <c r="A299" s="111"/>
      <c r="B299" s="112"/>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1:26" ht="14.25" customHeight="1" x14ac:dyDescent="0.2">
      <c r="A300" s="111"/>
      <c r="B300" s="112"/>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1:26" ht="14.25" customHeight="1" x14ac:dyDescent="0.2">
      <c r="A301" s="111"/>
      <c r="B301" s="112"/>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1:26" ht="14.25" customHeight="1" x14ac:dyDescent="0.2">
      <c r="A302" s="111"/>
      <c r="B302" s="112"/>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1:26" ht="14.25" customHeight="1" x14ac:dyDescent="0.2">
      <c r="A303" s="111"/>
      <c r="B303" s="112"/>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1:26" ht="14.25" customHeight="1" x14ac:dyDescent="0.2">
      <c r="A304" s="111"/>
      <c r="B304" s="112"/>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1:26" ht="14.25" customHeight="1" x14ac:dyDescent="0.2">
      <c r="A305" s="111"/>
      <c r="B305" s="112"/>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1:26" ht="14.25" customHeight="1" x14ac:dyDescent="0.2">
      <c r="A306" s="111"/>
      <c r="B306" s="112"/>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1:26" ht="14.25" customHeight="1" x14ac:dyDescent="0.2">
      <c r="A307" s="111"/>
      <c r="B307" s="112"/>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1:26" ht="14.25" customHeight="1" x14ac:dyDescent="0.2">
      <c r="A308" s="111"/>
      <c r="B308" s="112"/>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1:26" ht="14.25" customHeight="1" x14ac:dyDescent="0.2">
      <c r="A309" s="111"/>
      <c r="B309" s="112"/>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1:26" ht="14.25" customHeight="1" x14ac:dyDescent="0.2">
      <c r="A310" s="111"/>
      <c r="B310" s="112"/>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1:26" ht="14.25" customHeight="1" x14ac:dyDescent="0.2">
      <c r="A311" s="111"/>
      <c r="B311" s="112"/>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1:26" ht="14.25" customHeight="1" x14ac:dyDescent="0.2">
      <c r="A312" s="111"/>
      <c r="B312" s="112"/>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1:26" ht="14.25" customHeight="1" x14ac:dyDescent="0.2">
      <c r="A313" s="111"/>
      <c r="B313" s="112"/>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1:26" ht="14.25" customHeight="1" x14ac:dyDescent="0.2">
      <c r="A314" s="111"/>
      <c r="B314" s="112"/>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1:26" ht="14.25" customHeight="1" x14ac:dyDescent="0.2">
      <c r="A315" s="111"/>
      <c r="B315" s="112"/>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1:26" ht="14.25" customHeight="1" x14ac:dyDescent="0.2">
      <c r="A316" s="111"/>
      <c r="B316" s="112"/>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1:26" ht="14.25" customHeight="1" x14ac:dyDescent="0.2">
      <c r="A317" s="111"/>
      <c r="B317" s="112"/>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1:26" ht="14.25" customHeight="1" x14ac:dyDescent="0.2">
      <c r="A318" s="111"/>
      <c r="B318" s="112"/>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1:26" ht="14.25" customHeight="1" x14ac:dyDescent="0.2">
      <c r="A319" s="111"/>
      <c r="B319" s="112"/>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1:26" ht="14.25" customHeight="1" x14ac:dyDescent="0.2">
      <c r="A320" s="111"/>
      <c r="B320" s="112"/>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1:26" ht="14.25" customHeight="1" x14ac:dyDescent="0.2">
      <c r="A321" s="111"/>
      <c r="B321" s="112"/>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1:26" ht="14.25" customHeight="1" x14ac:dyDescent="0.2">
      <c r="A322" s="111"/>
      <c r="B322" s="112"/>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1:26" ht="14.25" customHeight="1" x14ac:dyDescent="0.2">
      <c r="A323" s="111"/>
      <c r="B323" s="112"/>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1:26" ht="14.25" customHeight="1" x14ac:dyDescent="0.2">
      <c r="A324" s="111"/>
      <c r="B324" s="112"/>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1:26" ht="14.25" customHeight="1" x14ac:dyDescent="0.2">
      <c r="A325" s="111"/>
      <c r="B325" s="112"/>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1:26" ht="14.25" customHeight="1" x14ac:dyDescent="0.2">
      <c r="A326" s="111"/>
      <c r="B326" s="112"/>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1:26" ht="14.25" customHeight="1" x14ac:dyDescent="0.2">
      <c r="A327" s="111"/>
      <c r="B327" s="112"/>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1:26" ht="14.25" customHeight="1" x14ac:dyDescent="0.2">
      <c r="A328" s="111"/>
      <c r="B328" s="112"/>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1:26" ht="14.25" customHeight="1" x14ac:dyDescent="0.2">
      <c r="A329" s="111"/>
      <c r="B329" s="112"/>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1:26" ht="14.25" customHeight="1" x14ac:dyDescent="0.2">
      <c r="A330" s="111"/>
      <c r="B330" s="112"/>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1:26" ht="14.25" customHeight="1" x14ac:dyDescent="0.2">
      <c r="A331" s="111"/>
      <c r="B331" s="112"/>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1:26" ht="14.25" customHeight="1" x14ac:dyDescent="0.2">
      <c r="A332" s="111"/>
      <c r="B332" s="112"/>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1:26" ht="14.25" customHeight="1" x14ac:dyDescent="0.2">
      <c r="A333" s="111"/>
      <c r="B333" s="112"/>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1:26" ht="14.25" customHeight="1" x14ac:dyDescent="0.2">
      <c r="A334" s="111"/>
      <c r="B334" s="112"/>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1:26" ht="14.25" customHeight="1" x14ac:dyDescent="0.2">
      <c r="A335" s="111"/>
      <c r="B335" s="112"/>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1:26" ht="14.25" customHeight="1" x14ac:dyDescent="0.2">
      <c r="A336" s="111"/>
      <c r="B336" s="112"/>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1:26" ht="14.25" customHeight="1" x14ac:dyDescent="0.2">
      <c r="A337" s="111"/>
      <c r="B337" s="112"/>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1:26" ht="14.25" customHeight="1" x14ac:dyDescent="0.2">
      <c r="A338" s="111"/>
      <c r="B338" s="112"/>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1:26" ht="14.25" customHeight="1" x14ac:dyDescent="0.2">
      <c r="A339" s="111"/>
      <c r="B339" s="112"/>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1:26" ht="14.25" customHeight="1" x14ac:dyDescent="0.2">
      <c r="A340" s="111"/>
      <c r="B340" s="112"/>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1:26" ht="14.25" customHeight="1" x14ac:dyDescent="0.2">
      <c r="A341" s="111"/>
      <c r="B341" s="112"/>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1:26" ht="14.25" customHeight="1" x14ac:dyDescent="0.2">
      <c r="A342" s="111"/>
      <c r="B342" s="112"/>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1:26" ht="14.25" customHeight="1" x14ac:dyDescent="0.2">
      <c r="A343" s="111"/>
      <c r="B343" s="112"/>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1:26" ht="14.25" customHeight="1" x14ac:dyDescent="0.2">
      <c r="A344" s="111"/>
      <c r="B344" s="112"/>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1:26" ht="14.25" customHeight="1" x14ac:dyDescent="0.2">
      <c r="A345" s="111"/>
      <c r="B345" s="112"/>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1:26" ht="14.25" customHeight="1" x14ac:dyDescent="0.2">
      <c r="A346" s="111"/>
      <c r="B346" s="112"/>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1:26" ht="14.25" customHeight="1" x14ac:dyDescent="0.2">
      <c r="A347" s="111"/>
      <c r="B347" s="112"/>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1:26" ht="14.25" customHeight="1" x14ac:dyDescent="0.2">
      <c r="A348" s="111"/>
      <c r="B348" s="112"/>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1:26" ht="14.25" customHeight="1" x14ac:dyDescent="0.2">
      <c r="A349" s="111"/>
      <c r="B349" s="112"/>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1:26" ht="14.25" customHeight="1" x14ac:dyDescent="0.2">
      <c r="A350" s="111"/>
      <c r="B350" s="112"/>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1:26" ht="14.25" customHeight="1" x14ac:dyDescent="0.2">
      <c r="A351" s="111"/>
      <c r="B351" s="112"/>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1:26" ht="14.25" customHeight="1" x14ac:dyDescent="0.2">
      <c r="A352" s="111"/>
      <c r="B352" s="112"/>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1:26" ht="14.25" customHeight="1" x14ac:dyDescent="0.2">
      <c r="A353" s="111"/>
      <c r="B353" s="112"/>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1:26" ht="14.25" customHeight="1" x14ac:dyDescent="0.2">
      <c r="A354" s="111"/>
      <c r="B354" s="112"/>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1:26" ht="14.25" customHeight="1" x14ac:dyDescent="0.2">
      <c r="A355" s="111"/>
      <c r="B355" s="112"/>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1:26" ht="14.25" customHeight="1" x14ac:dyDescent="0.2">
      <c r="A356" s="111"/>
      <c r="B356" s="112"/>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1:26" ht="14.25" customHeight="1" x14ac:dyDescent="0.2">
      <c r="A357" s="111"/>
      <c r="B357" s="112"/>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1:26" ht="14.25" customHeight="1" x14ac:dyDescent="0.2">
      <c r="A358" s="111"/>
      <c r="B358" s="112"/>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1:26" ht="14.25" customHeight="1" x14ac:dyDescent="0.2">
      <c r="A359" s="111"/>
      <c r="B359" s="112"/>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1:26" ht="14.25" customHeight="1" x14ac:dyDescent="0.2">
      <c r="A360" s="111"/>
      <c r="B360" s="112"/>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1:26" ht="14.25" customHeight="1" x14ac:dyDescent="0.2">
      <c r="A361" s="111"/>
      <c r="B361" s="112"/>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1:26" ht="14.25" customHeight="1" x14ac:dyDescent="0.2">
      <c r="A362" s="111"/>
      <c r="B362" s="112"/>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1:26" ht="14.25" customHeight="1" x14ac:dyDescent="0.2">
      <c r="A363" s="111"/>
      <c r="B363" s="112"/>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1:26" ht="14.25" customHeight="1" x14ac:dyDescent="0.2">
      <c r="A364" s="111"/>
      <c r="B364" s="112"/>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1:26" ht="14.25" customHeight="1" x14ac:dyDescent="0.2">
      <c r="A365" s="111"/>
      <c r="B365" s="112"/>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1:26" ht="14.25" customHeight="1" x14ac:dyDescent="0.2">
      <c r="A366" s="111"/>
      <c r="B366" s="112"/>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1:26" ht="14.25" customHeight="1" x14ac:dyDescent="0.2">
      <c r="A367" s="111"/>
      <c r="B367" s="112"/>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1:26" ht="14.25" customHeight="1" x14ac:dyDescent="0.2">
      <c r="A368" s="111"/>
      <c r="B368" s="112"/>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1:26" ht="14.25" customHeight="1" x14ac:dyDescent="0.2">
      <c r="A369" s="111"/>
      <c r="B369" s="112"/>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1:26" ht="14.25" customHeight="1" x14ac:dyDescent="0.2">
      <c r="A370" s="111"/>
      <c r="B370" s="112"/>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1:26" ht="14.25" customHeight="1" x14ac:dyDescent="0.2">
      <c r="A371" s="111"/>
      <c r="B371" s="112"/>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1:26" ht="14.25" customHeight="1" x14ac:dyDescent="0.2">
      <c r="A372" s="111"/>
      <c r="B372" s="112"/>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1:26" ht="14.25" customHeight="1" x14ac:dyDescent="0.2">
      <c r="A373" s="111"/>
      <c r="B373" s="112"/>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1:26" ht="14.25" customHeight="1" x14ac:dyDescent="0.2">
      <c r="A374" s="111"/>
      <c r="B374" s="112"/>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1:26" ht="14.25" customHeight="1" x14ac:dyDescent="0.2">
      <c r="A375" s="111"/>
      <c r="B375" s="112"/>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1:26" ht="14.25" customHeight="1" x14ac:dyDescent="0.2">
      <c r="A376" s="111"/>
      <c r="B376" s="112"/>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1:26" ht="14.25" customHeight="1" x14ac:dyDescent="0.2">
      <c r="A377" s="111"/>
      <c r="B377" s="112"/>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1:26" ht="14.25" customHeight="1" x14ac:dyDescent="0.2">
      <c r="A378" s="111"/>
      <c r="B378" s="112"/>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1:26" ht="14.25" customHeight="1" x14ac:dyDescent="0.2">
      <c r="A379" s="111"/>
      <c r="B379" s="112"/>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1:26" ht="14.25" customHeight="1" x14ac:dyDescent="0.2">
      <c r="A380" s="111"/>
      <c r="B380" s="112"/>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1:26" ht="14.25" customHeight="1" x14ac:dyDescent="0.2">
      <c r="A381" s="111"/>
      <c r="B381" s="112"/>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1:26" ht="14.25" customHeight="1" x14ac:dyDescent="0.2">
      <c r="A382" s="111"/>
      <c r="B382" s="112"/>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1:26" ht="14.25" customHeight="1" x14ac:dyDescent="0.2">
      <c r="A383" s="111"/>
      <c r="B383" s="112"/>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1:26" ht="14.25" customHeight="1" x14ac:dyDescent="0.2">
      <c r="A384" s="111"/>
      <c r="B384" s="112"/>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1:26" ht="14.25" customHeight="1" x14ac:dyDescent="0.2">
      <c r="A385" s="111"/>
      <c r="B385" s="112"/>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1:26" ht="14.25" customHeight="1" x14ac:dyDescent="0.2">
      <c r="A386" s="111"/>
      <c r="B386" s="112"/>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1:26" ht="14.25" customHeight="1" x14ac:dyDescent="0.2">
      <c r="A387" s="111"/>
      <c r="B387" s="112"/>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1:26" ht="14.25" customHeight="1" x14ac:dyDescent="0.2">
      <c r="A388" s="111"/>
      <c r="B388" s="112"/>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1:26" ht="14.25" customHeight="1" x14ac:dyDescent="0.2">
      <c r="A389" s="111"/>
      <c r="B389" s="112"/>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1:26" ht="14.25" customHeight="1" x14ac:dyDescent="0.2">
      <c r="A390" s="111"/>
      <c r="B390" s="112"/>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1:26" ht="14.25" customHeight="1" x14ac:dyDescent="0.2">
      <c r="A391" s="111"/>
      <c r="B391" s="112"/>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1:26" ht="14.25" customHeight="1" x14ac:dyDescent="0.2">
      <c r="A392" s="111"/>
      <c r="B392" s="112"/>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1:26" ht="14.25" customHeight="1" x14ac:dyDescent="0.2">
      <c r="A393" s="111"/>
      <c r="B393" s="112"/>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1:26" ht="14.25" customHeight="1" x14ac:dyDescent="0.2">
      <c r="A394" s="111"/>
      <c r="B394" s="112"/>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1:26" ht="14.25" customHeight="1" x14ac:dyDescent="0.2">
      <c r="A395" s="111"/>
      <c r="B395" s="112"/>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1:26" ht="14.25" customHeight="1" x14ac:dyDescent="0.2">
      <c r="A396" s="111"/>
      <c r="B396" s="112"/>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1:26" ht="14.25" customHeight="1" x14ac:dyDescent="0.2">
      <c r="A397" s="111"/>
      <c r="B397" s="112"/>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1:26" ht="14.25" customHeight="1" x14ac:dyDescent="0.2">
      <c r="A398" s="111"/>
      <c r="B398" s="112"/>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1:26" ht="14.25" customHeight="1" x14ac:dyDescent="0.2">
      <c r="A399" s="111"/>
      <c r="B399" s="112"/>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1:26" ht="14.25" customHeight="1" x14ac:dyDescent="0.2">
      <c r="A400" s="111"/>
      <c r="B400" s="112"/>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1:26" ht="14.25" customHeight="1" x14ac:dyDescent="0.2">
      <c r="A401" s="111"/>
      <c r="B401" s="112"/>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1:26" ht="14.25" customHeight="1" x14ac:dyDescent="0.2">
      <c r="A402" s="111"/>
      <c r="B402" s="112"/>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1:26" ht="14.25" customHeight="1" x14ac:dyDescent="0.2">
      <c r="A403" s="111"/>
      <c r="B403" s="112"/>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1:26" ht="14.25" customHeight="1" x14ac:dyDescent="0.2">
      <c r="A404" s="111"/>
      <c r="B404" s="112"/>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1:26" ht="14.25" customHeight="1" x14ac:dyDescent="0.2">
      <c r="A405" s="111"/>
      <c r="B405" s="112"/>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1:26" ht="14.25" customHeight="1" x14ac:dyDescent="0.2">
      <c r="A406" s="111"/>
      <c r="B406" s="112"/>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1:26" ht="14.25" customHeight="1" x14ac:dyDescent="0.2">
      <c r="A407" s="111"/>
      <c r="B407" s="112"/>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1:26" ht="14.25" customHeight="1" x14ac:dyDescent="0.2">
      <c r="A408" s="111"/>
      <c r="B408" s="112"/>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1:26" ht="14.25" customHeight="1" x14ac:dyDescent="0.2">
      <c r="A409" s="111"/>
      <c r="B409" s="112"/>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1:26" ht="14.25" customHeight="1" x14ac:dyDescent="0.2">
      <c r="A410" s="111"/>
      <c r="B410" s="112"/>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1:26" ht="14.25" customHeight="1" x14ac:dyDescent="0.2">
      <c r="A411" s="111"/>
      <c r="B411" s="112"/>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1:26" ht="14.25" customHeight="1" x14ac:dyDescent="0.2">
      <c r="A412" s="111"/>
      <c r="B412" s="112"/>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1:26" ht="14.25" customHeight="1" x14ac:dyDescent="0.2">
      <c r="A413" s="111"/>
      <c r="B413" s="112"/>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1:26" ht="14.25" customHeight="1" x14ac:dyDescent="0.2">
      <c r="A414" s="111"/>
      <c r="B414" s="112"/>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1:26" ht="14.25" customHeight="1" x14ac:dyDescent="0.2">
      <c r="A415" s="111"/>
      <c r="B415" s="112"/>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1:26" ht="14.25" customHeight="1" x14ac:dyDescent="0.2">
      <c r="A416" s="111"/>
      <c r="B416" s="112"/>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1:26" ht="14.25" customHeight="1" x14ac:dyDescent="0.2">
      <c r="A417" s="111"/>
      <c r="B417" s="112"/>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1:26" ht="14.25" customHeight="1" x14ac:dyDescent="0.2">
      <c r="A418" s="111"/>
      <c r="B418" s="112"/>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1:26" ht="14.25" customHeight="1" x14ac:dyDescent="0.2">
      <c r="A419" s="111"/>
      <c r="B419" s="112"/>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1:26" ht="14.25" customHeight="1" x14ac:dyDescent="0.2">
      <c r="A420" s="111"/>
      <c r="B420" s="112"/>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1:26" ht="14.25" customHeight="1" x14ac:dyDescent="0.2">
      <c r="A421" s="111"/>
      <c r="B421" s="112"/>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1:26" ht="14.25" customHeight="1" x14ac:dyDescent="0.2">
      <c r="A422" s="111"/>
      <c r="B422" s="112"/>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1:26" ht="14.25" customHeight="1" x14ac:dyDescent="0.2">
      <c r="A423" s="111"/>
      <c r="B423" s="112"/>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1:26" ht="14.25" customHeight="1" x14ac:dyDescent="0.2">
      <c r="A424" s="111"/>
      <c r="B424" s="112"/>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1:26" ht="14.25" customHeight="1" x14ac:dyDescent="0.2">
      <c r="A425" s="111"/>
      <c r="B425" s="112"/>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1:26" ht="14.25" customHeight="1" x14ac:dyDescent="0.2">
      <c r="A426" s="111"/>
      <c r="B426" s="112"/>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1:26" ht="14.25" customHeight="1" x14ac:dyDescent="0.2">
      <c r="A427" s="111"/>
      <c r="B427" s="112"/>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1:26" ht="14.25" customHeight="1" x14ac:dyDescent="0.2">
      <c r="A428" s="111"/>
      <c r="B428" s="112"/>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1:26" ht="14.25" customHeight="1" x14ac:dyDescent="0.2">
      <c r="A429" s="111"/>
      <c r="B429" s="112"/>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1:26" ht="14.25" customHeight="1" x14ac:dyDescent="0.2">
      <c r="A430" s="111"/>
      <c r="B430" s="112"/>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1:26" ht="14.25" customHeight="1" x14ac:dyDescent="0.2">
      <c r="A431" s="111"/>
      <c r="B431" s="112"/>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1:26" ht="14.25" customHeight="1" x14ac:dyDescent="0.2">
      <c r="A432" s="111"/>
      <c r="B432" s="112"/>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1:26" ht="14.25" customHeight="1" x14ac:dyDescent="0.2">
      <c r="A433" s="111"/>
      <c r="B433" s="112"/>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1:26" ht="14.25" customHeight="1" x14ac:dyDescent="0.2">
      <c r="A434" s="111"/>
      <c r="B434" s="112"/>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1:26" ht="14.25" customHeight="1" x14ac:dyDescent="0.2">
      <c r="A435" s="111"/>
      <c r="B435" s="112"/>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ht="14.25" customHeight="1" x14ac:dyDescent="0.2">
      <c r="A436" s="111"/>
      <c r="B436" s="112"/>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1:26" ht="14.25" customHeight="1" x14ac:dyDescent="0.2">
      <c r="A437" s="111"/>
      <c r="B437" s="112"/>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1:26" ht="14.25" customHeight="1" x14ac:dyDescent="0.2">
      <c r="A438" s="111"/>
      <c r="B438" s="112"/>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1:26" ht="14.25" customHeight="1" x14ac:dyDescent="0.2">
      <c r="A439" s="111"/>
      <c r="B439" s="112"/>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1:26" ht="14.25" customHeight="1" x14ac:dyDescent="0.2">
      <c r="A440" s="111"/>
      <c r="B440" s="112"/>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1:26" ht="14.25" customHeight="1" x14ac:dyDescent="0.2">
      <c r="A441" s="111"/>
      <c r="B441" s="112"/>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1:26" ht="14.25" customHeight="1" x14ac:dyDescent="0.2">
      <c r="A442" s="111"/>
      <c r="B442" s="112"/>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1:26" ht="14.25" customHeight="1" x14ac:dyDescent="0.2">
      <c r="A443" s="111"/>
      <c r="B443" s="112"/>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1:26" ht="14.25" customHeight="1" x14ac:dyDescent="0.2">
      <c r="A444" s="111"/>
      <c r="B444" s="112"/>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1:26" ht="14.25" customHeight="1" x14ac:dyDescent="0.2">
      <c r="A445" s="111"/>
      <c r="B445" s="112"/>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1:26" ht="14.25" customHeight="1" x14ac:dyDescent="0.2">
      <c r="A446" s="111"/>
      <c r="B446" s="112"/>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1:26" ht="14.25" customHeight="1" x14ac:dyDescent="0.2">
      <c r="A447" s="111"/>
      <c r="B447" s="112"/>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1:26" ht="14.25" customHeight="1" x14ac:dyDescent="0.2">
      <c r="A448" s="111"/>
      <c r="B448" s="112"/>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1:26" ht="14.25" customHeight="1" x14ac:dyDescent="0.2">
      <c r="A449" s="111"/>
      <c r="B449" s="112"/>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1:26" ht="14.25" customHeight="1" x14ac:dyDescent="0.2">
      <c r="A450" s="111"/>
      <c r="B450" s="112"/>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1:26" ht="14.25" customHeight="1" x14ac:dyDescent="0.2">
      <c r="A451" s="111"/>
      <c r="B451" s="112"/>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1:26" ht="14.25" customHeight="1" x14ac:dyDescent="0.2">
      <c r="A452" s="111"/>
      <c r="B452" s="112"/>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1:26" ht="14.25" customHeight="1" x14ac:dyDescent="0.2">
      <c r="A453" s="111"/>
      <c r="B453" s="112"/>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1:26" ht="14.25" customHeight="1" x14ac:dyDescent="0.2">
      <c r="A454" s="111"/>
      <c r="B454" s="112"/>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1:26" ht="14.25" customHeight="1" x14ac:dyDescent="0.2">
      <c r="A455" s="111"/>
      <c r="B455" s="112"/>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1:26" ht="14.25" customHeight="1" x14ac:dyDescent="0.2">
      <c r="A456" s="111"/>
      <c r="B456" s="112"/>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1:26" ht="14.25" customHeight="1" x14ac:dyDescent="0.2">
      <c r="A457" s="111"/>
      <c r="B457" s="112"/>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1:26" ht="14.25" customHeight="1" x14ac:dyDescent="0.2">
      <c r="A458" s="111"/>
      <c r="B458" s="112"/>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1:26" ht="14.25" customHeight="1" x14ac:dyDescent="0.2">
      <c r="A459" s="111"/>
      <c r="B459" s="112"/>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1:26" ht="14.25" customHeight="1" x14ac:dyDescent="0.2">
      <c r="A460" s="111"/>
      <c r="B460" s="112"/>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1:26" ht="14.25" customHeight="1" x14ac:dyDescent="0.2">
      <c r="A461" s="111"/>
      <c r="B461" s="112"/>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1:26" ht="14.25" customHeight="1" x14ac:dyDescent="0.2">
      <c r="A462" s="111"/>
      <c r="B462" s="112"/>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1:26" ht="14.25" customHeight="1" x14ac:dyDescent="0.2">
      <c r="A463" s="111"/>
      <c r="B463" s="112"/>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1:26" ht="14.25" customHeight="1" x14ac:dyDescent="0.2">
      <c r="A464" s="111"/>
      <c r="B464" s="112"/>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1:26" ht="14.25" customHeight="1" x14ac:dyDescent="0.2">
      <c r="A465" s="111"/>
      <c r="B465" s="112"/>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1:26" ht="14.25" customHeight="1" x14ac:dyDescent="0.2">
      <c r="A466" s="111"/>
      <c r="B466" s="112"/>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1:26" ht="14.25" customHeight="1" x14ac:dyDescent="0.2">
      <c r="A467" s="111"/>
      <c r="B467" s="112"/>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1:26" ht="14.25" customHeight="1" x14ac:dyDescent="0.2">
      <c r="A468" s="111"/>
      <c r="B468" s="112"/>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1:26" ht="14.25" customHeight="1" x14ac:dyDescent="0.2">
      <c r="A469" s="111"/>
      <c r="B469" s="112"/>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1:26" ht="14.25" customHeight="1" x14ac:dyDescent="0.2">
      <c r="A470" s="111"/>
      <c r="B470" s="112"/>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1:26" ht="14.25" customHeight="1" x14ac:dyDescent="0.2">
      <c r="A471" s="111"/>
      <c r="B471" s="112"/>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1:26" ht="14.25" customHeight="1" x14ac:dyDescent="0.2">
      <c r="A472" s="111"/>
      <c r="B472" s="112"/>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1:26" ht="14.25" customHeight="1" x14ac:dyDescent="0.2">
      <c r="A473" s="111"/>
      <c r="B473" s="112"/>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1:26" ht="14.25" customHeight="1" x14ac:dyDescent="0.2">
      <c r="A474" s="111"/>
      <c r="B474" s="112"/>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1:26" ht="14.25" customHeight="1" x14ac:dyDescent="0.2">
      <c r="A475" s="111"/>
      <c r="B475" s="112"/>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1:26" ht="14.25" customHeight="1" x14ac:dyDescent="0.2">
      <c r="A476" s="111"/>
      <c r="B476" s="112"/>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1:26" ht="14.25" customHeight="1" x14ac:dyDescent="0.2">
      <c r="A477" s="111"/>
      <c r="B477" s="112"/>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1:26" ht="14.25" customHeight="1" x14ac:dyDescent="0.2">
      <c r="A478" s="111"/>
      <c r="B478" s="112"/>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1:26" ht="14.25" customHeight="1" x14ac:dyDescent="0.2">
      <c r="A479" s="111"/>
      <c r="B479" s="112"/>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1:26" ht="14.25" customHeight="1" x14ac:dyDescent="0.2">
      <c r="A480" s="111"/>
      <c r="B480" s="112"/>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1:26" ht="14.25" customHeight="1" x14ac:dyDescent="0.2">
      <c r="A481" s="111"/>
      <c r="B481" s="112"/>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1:26" ht="14.25" customHeight="1" x14ac:dyDescent="0.2">
      <c r="A482" s="111"/>
      <c r="B482" s="112"/>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1:26" ht="14.25" customHeight="1" x14ac:dyDescent="0.2">
      <c r="A483" s="111"/>
      <c r="B483" s="112"/>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1:26" ht="14.25" customHeight="1" x14ac:dyDescent="0.2">
      <c r="A484" s="111"/>
      <c r="B484" s="112"/>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1:26" ht="14.25" customHeight="1" x14ac:dyDescent="0.2">
      <c r="A485" s="111"/>
      <c r="B485" s="112"/>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1:26" ht="14.25" customHeight="1" x14ac:dyDescent="0.2">
      <c r="A486" s="111"/>
      <c r="B486" s="112"/>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1:26" ht="14.25" customHeight="1" x14ac:dyDescent="0.2">
      <c r="A487" s="111"/>
      <c r="B487" s="112"/>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1:26" ht="14.25" customHeight="1" x14ac:dyDescent="0.2">
      <c r="A488" s="111"/>
      <c r="B488" s="112"/>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1:26" ht="14.25" customHeight="1" x14ac:dyDescent="0.2">
      <c r="A489" s="111"/>
      <c r="B489" s="112"/>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1:26" ht="14.25" customHeight="1" x14ac:dyDescent="0.2">
      <c r="A490" s="111"/>
      <c r="B490" s="112"/>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1:26" ht="14.25" customHeight="1" x14ac:dyDescent="0.2">
      <c r="A491" s="111"/>
      <c r="B491" s="112"/>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1:26" ht="14.25" customHeight="1" x14ac:dyDescent="0.2">
      <c r="A492" s="111"/>
      <c r="B492" s="112"/>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1:26" ht="14.25" customHeight="1" x14ac:dyDescent="0.2">
      <c r="A493" s="111"/>
      <c r="B493" s="112"/>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1:26" ht="14.25" customHeight="1" x14ac:dyDescent="0.2">
      <c r="A494" s="111"/>
      <c r="B494" s="112"/>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1:26" ht="14.25" customHeight="1" x14ac:dyDescent="0.2">
      <c r="A495" s="111"/>
      <c r="B495" s="112"/>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1:26" ht="14.25" customHeight="1" x14ac:dyDescent="0.2">
      <c r="A496" s="111"/>
      <c r="B496" s="112"/>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1:26" ht="14.25" customHeight="1" x14ac:dyDescent="0.2">
      <c r="A497" s="111"/>
      <c r="B497" s="112"/>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1:26" ht="14.25" customHeight="1" x14ac:dyDescent="0.2">
      <c r="A498" s="111"/>
      <c r="B498" s="112"/>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1:26" ht="14.25" customHeight="1" x14ac:dyDescent="0.2">
      <c r="A499" s="111"/>
      <c r="B499" s="112"/>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1:26" ht="14.25" customHeight="1" x14ac:dyDescent="0.2">
      <c r="A500" s="111"/>
      <c r="B500" s="112"/>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1:26" ht="14.25" customHeight="1" x14ac:dyDescent="0.2">
      <c r="A501" s="111"/>
      <c r="B501" s="112"/>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1:26" ht="14.25" customHeight="1" x14ac:dyDescent="0.2">
      <c r="A502" s="111"/>
      <c r="B502" s="112"/>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1:26" ht="14.25" customHeight="1" x14ac:dyDescent="0.2">
      <c r="A503" s="111"/>
      <c r="B503" s="112"/>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1:26" ht="14.25" customHeight="1" x14ac:dyDescent="0.2">
      <c r="A504" s="111"/>
      <c r="B504" s="112"/>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1:26" ht="14.25" customHeight="1" x14ac:dyDescent="0.2">
      <c r="A505" s="111"/>
      <c r="B505" s="112"/>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1:26" ht="14.25" customHeight="1" x14ac:dyDescent="0.2">
      <c r="A506" s="111"/>
      <c r="B506" s="112"/>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1:26" ht="14.25" customHeight="1" x14ac:dyDescent="0.2">
      <c r="A507" s="111"/>
      <c r="B507" s="112"/>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1:26" ht="14.25" customHeight="1" x14ac:dyDescent="0.2">
      <c r="A508" s="111"/>
      <c r="B508" s="112"/>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1:26" ht="14.25" customHeight="1" x14ac:dyDescent="0.2">
      <c r="A509" s="111"/>
      <c r="B509" s="112"/>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1:26" ht="14.25" customHeight="1" x14ac:dyDescent="0.2">
      <c r="A510" s="111"/>
      <c r="B510" s="112"/>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1:26" ht="14.25" customHeight="1" x14ac:dyDescent="0.2">
      <c r="A511" s="111"/>
      <c r="B511" s="112"/>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1:26" ht="14.25" customHeight="1" x14ac:dyDescent="0.2">
      <c r="A512" s="111"/>
      <c r="B512" s="112"/>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1:26" ht="14.25" customHeight="1" x14ac:dyDescent="0.2">
      <c r="A513" s="111"/>
      <c r="B513" s="112"/>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1:26" ht="14.25" customHeight="1" x14ac:dyDescent="0.2">
      <c r="A514" s="111"/>
      <c r="B514" s="112"/>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1:26" ht="14.25" customHeight="1" x14ac:dyDescent="0.2">
      <c r="A515" s="111"/>
      <c r="B515" s="112"/>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1:26" ht="14.25" customHeight="1" x14ac:dyDescent="0.2">
      <c r="A516" s="111"/>
      <c r="B516" s="112"/>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1:26" ht="14.25" customHeight="1" x14ac:dyDescent="0.2">
      <c r="A517" s="111"/>
      <c r="B517" s="112"/>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1:26" ht="14.25" customHeight="1" x14ac:dyDescent="0.2">
      <c r="A518" s="111"/>
      <c r="B518" s="112"/>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1:26" ht="14.25" customHeight="1" x14ac:dyDescent="0.2">
      <c r="A519" s="111"/>
      <c r="B519" s="112"/>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1:26" ht="14.25" customHeight="1" x14ac:dyDescent="0.2">
      <c r="A520" s="111"/>
      <c r="B520" s="112"/>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1:26" ht="14.25" customHeight="1" x14ac:dyDescent="0.2">
      <c r="A521" s="111"/>
      <c r="B521" s="112"/>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1:26" ht="14.25" customHeight="1" x14ac:dyDescent="0.2">
      <c r="A522" s="111"/>
      <c r="B522" s="112"/>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1:26" ht="14.25" customHeight="1" x14ac:dyDescent="0.2">
      <c r="A523" s="111"/>
      <c r="B523" s="112"/>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1:26" ht="14.25" customHeight="1" x14ac:dyDescent="0.2">
      <c r="A524" s="111"/>
      <c r="B524" s="112"/>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1:26" ht="14.25" customHeight="1" x14ac:dyDescent="0.2">
      <c r="A525" s="111"/>
      <c r="B525" s="112"/>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1:26" ht="14.25" customHeight="1" x14ac:dyDescent="0.2">
      <c r="A526" s="111"/>
      <c r="B526" s="112"/>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1:26" ht="14.25" customHeight="1" x14ac:dyDescent="0.2">
      <c r="A527" s="111"/>
      <c r="B527" s="112"/>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1:26" ht="14.25" customHeight="1" x14ac:dyDescent="0.2">
      <c r="A528" s="111"/>
      <c r="B528" s="112"/>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1:26" ht="14.25" customHeight="1" x14ac:dyDescent="0.2">
      <c r="A529" s="111"/>
      <c r="B529" s="112"/>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1:26" ht="14.25" customHeight="1" x14ac:dyDescent="0.2">
      <c r="A530" s="111"/>
      <c r="B530" s="112"/>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1:26" ht="14.25" customHeight="1" x14ac:dyDescent="0.2">
      <c r="A531" s="111"/>
      <c r="B531" s="112"/>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1:26" ht="14.25" customHeight="1" x14ac:dyDescent="0.2">
      <c r="A532" s="111"/>
      <c r="B532" s="112"/>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1:26" ht="14.25" customHeight="1" x14ac:dyDescent="0.2">
      <c r="A533" s="111"/>
      <c r="B533" s="112"/>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1:26" ht="14.25" customHeight="1" x14ac:dyDescent="0.2">
      <c r="A534" s="111"/>
      <c r="B534" s="112"/>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1:26" ht="14.25" customHeight="1" x14ac:dyDescent="0.2">
      <c r="A535" s="111"/>
      <c r="B535" s="112"/>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1:26" ht="14.25" customHeight="1" x14ac:dyDescent="0.2">
      <c r="A536" s="111"/>
      <c r="B536" s="112"/>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1:26" ht="14.25" customHeight="1" x14ac:dyDescent="0.2">
      <c r="A537" s="111"/>
      <c r="B537" s="112"/>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1:26" ht="14.25" customHeight="1" x14ac:dyDescent="0.2">
      <c r="A538" s="111"/>
      <c r="B538" s="112"/>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1:26" ht="14.25" customHeight="1" x14ac:dyDescent="0.2">
      <c r="A539" s="111"/>
      <c r="B539" s="112"/>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1:26" ht="14.25" customHeight="1" x14ac:dyDescent="0.2">
      <c r="A540" s="111"/>
      <c r="B540" s="112"/>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1:26" ht="14.25" customHeight="1" x14ac:dyDescent="0.2">
      <c r="A541" s="111"/>
      <c r="B541" s="112"/>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1:26" ht="14.25" customHeight="1" x14ac:dyDescent="0.2">
      <c r="A542" s="111"/>
      <c r="B542" s="112"/>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1:26" ht="14.25" customHeight="1" x14ac:dyDescent="0.2">
      <c r="A543" s="111"/>
      <c r="B543" s="112"/>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1:26" ht="14.25" customHeight="1" x14ac:dyDescent="0.2">
      <c r="A544" s="111"/>
      <c r="B544" s="112"/>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1:26" ht="14.25" customHeight="1" x14ac:dyDescent="0.2">
      <c r="A545" s="111"/>
      <c r="B545" s="112"/>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1:26" ht="14.25" customHeight="1" x14ac:dyDescent="0.2">
      <c r="A546" s="111"/>
      <c r="B546" s="112"/>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1:26" ht="14.25" customHeight="1" x14ac:dyDescent="0.2">
      <c r="A547" s="111"/>
      <c r="B547" s="112"/>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1:26" ht="14.25" customHeight="1" x14ac:dyDescent="0.2">
      <c r="A548" s="111"/>
      <c r="B548" s="112"/>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1:26" ht="14.25" customHeight="1" x14ac:dyDescent="0.2">
      <c r="A549" s="111"/>
      <c r="B549" s="112"/>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1:26" ht="14.25" customHeight="1" x14ac:dyDescent="0.2">
      <c r="A550" s="111"/>
      <c r="B550" s="112"/>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1:26" ht="14.25" customHeight="1" x14ac:dyDescent="0.2">
      <c r="A551" s="111"/>
      <c r="B551" s="112"/>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1:26" ht="14.25" customHeight="1" x14ac:dyDescent="0.2">
      <c r="A552" s="111"/>
      <c r="B552" s="112"/>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1:26" ht="14.25" customHeight="1" x14ac:dyDescent="0.2">
      <c r="A553" s="111"/>
      <c r="B553" s="112"/>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1:26" ht="14.25" customHeight="1" x14ac:dyDescent="0.2">
      <c r="A554" s="111"/>
      <c r="B554" s="112"/>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1:26" ht="14.25" customHeight="1" x14ac:dyDescent="0.2">
      <c r="A555" s="111"/>
      <c r="B555" s="112"/>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1:26" ht="14.25" customHeight="1" x14ac:dyDescent="0.2">
      <c r="A556" s="111"/>
      <c r="B556" s="112"/>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1:26" ht="14.25" customHeight="1" x14ac:dyDescent="0.2">
      <c r="A557" s="111"/>
      <c r="B557" s="112"/>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1:26" ht="14.25" customHeight="1" x14ac:dyDescent="0.2">
      <c r="A558" s="111"/>
      <c r="B558" s="112"/>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1:26" ht="14.25" customHeight="1" x14ac:dyDescent="0.2">
      <c r="A559" s="111"/>
      <c r="B559" s="112"/>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1:26" ht="14.25" customHeight="1" x14ac:dyDescent="0.2">
      <c r="A560" s="111"/>
      <c r="B560" s="112"/>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1:26" ht="14.25" customHeight="1" x14ac:dyDescent="0.2">
      <c r="A561" s="111"/>
      <c r="B561" s="112"/>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1:26" ht="14.25" customHeight="1" x14ac:dyDescent="0.2">
      <c r="A562" s="111"/>
      <c r="B562" s="112"/>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1:26" ht="14.25" customHeight="1" x14ac:dyDescent="0.2">
      <c r="A563" s="111"/>
      <c r="B563" s="112"/>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1:26" ht="14.25" customHeight="1" x14ac:dyDescent="0.2">
      <c r="A564" s="111"/>
      <c r="B564" s="112"/>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1:26" ht="14.25" customHeight="1" x14ac:dyDescent="0.2">
      <c r="A565" s="111"/>
      <c r="B565" s="112"/>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1:26" ht="14.25" customHeight="1" x14ac:dyDescent="0.2">
      <c r="A566" s="111"/>
      <c r="B566" s="112"/>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1:26" ht="14.25" customHeight="1" x14ac:dyDescent="0.2">
      <c r="A567" s="111"/>
      <c r="B567" s="112"/>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1:26" ht="14.25" customHeight="1" x14ac:dyDescent="0.2">
      <c r="A568" s="111"/>
      <c r="B568" s="112"/>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1:26" ht="14.25" customHeight="1" x14ac:dyDescent="0.2">
      <c r="A569" s="111"/>
      <c r="B569" s="112"/>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1:26" ht="14.25" customHeight="1" x14ac:dyDescent="0.2">
      <c r="A570" s="111"/>
      <c r="B570" s="112"/>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1:26" ht="14.25" customHeight="1" x14ac:dyDescent="0.2">
      <c r="A571" s="111"/>
      <c r="B571" s="112"/>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1:26" ht="14.25" customHeight="1" x14ac:dyDescent="0.2">
      <c r="A572" s="111"/>
      <c r="B572" s="112"/>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1:26" ht="14.25" customHeight="1" x14ac:dyDescent="0.2">
      <c r="A573" s="111"/>
      <c r="B573" s="112"/>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1:26" ht="14.25" customHeight="1" x14ac:dyDescent="0.2">
      <c r="A574" s="111"/>
      <c r="B574" s="112"/>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1:26" ht="14.25" customHeight="1" x14ac:dyDescent="0.2">
      <c r="A575" s="111"/>
      <c r="B575" s="112"/>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1:26" ht="14.25" customHeight="1" x14ac:dyDescent="0.2">
      <c r="A576" s="111"/>
      <c r="B576" s="112"/>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1:26" ht="14.25" customHeight="1" x14ac:dyDescent="0.2">
      <c r="A577" s="111"/>
      <c r="B577" s="112"/>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1:26" ht="14.25" customHeight="1" x14ac:dyDescent="0.2">
      <c r="A578" s="111"/>
      <c r="B578" s="112"/>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1:26" ht="14.25" customHeight="1" x14ac:dyDescent="0.2">
      <c r="A579" s="111"/>
      <c r="B579" s="112"/>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1:26" ht="14.25" customHeight="1" x14ac:dyDescent="0.2">
      <c r="A580" s="111"/>
      <c r="B580" s="112"/>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1:26" ht="14.25" customHeight="1" x14ac:dyDescent="0.2">
      <c r="A581" s="111"/>
      <c r="B581" s="112"/>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1:26" ht="14.25" customHeight="1" x14ac:dyDescent="0.2">
      <c r="A582" s="111"/>
      <c r="B582" s="112"/>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1:26" ht="14.25" customHeight="1" x14ac:dyDescent="0.2">
      <c r="A583" s="111"/>
      <c r="B583" s="112"/>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1:26" ht="14.25" customHeight="1" x14ac:dyDescent="0.2">
      <c r="A584" s="111"/>
      <c r="B584" s="112"/>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1:26" ht="14.25" customHeight="1" x14ac:dyDescent="0.2">
      <c r="A585" s="111"/>
      <c r="B585" s="112"/>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1:26" ht="14.25" customHeight="1" x14ac:dyDescent="0.2">
      <c r="A586" s="111"/>
      <c r="B586" s="112"/>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1:26" ht="14.25" customHeight="1" x14ac:dyDescent="0.2">
      <c r="A587" s="111"/>
      <c r="B587" s="112"/>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1:26" ht="14.25" customHeight="1" x14ac:dyDescent="0.2">
      <c r="A588" s="111"/>
      <c r="B588" s="112"/>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1:26" ht="14.25" customHeight="1" x14ac:dyDescent="0.2">
      <c r="A589" s="111"/>
      <c r="B589" s="112"/>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1:26" ht="14.25" customHeight="1" x14ac:dyDescent="0.2">
      <c r="A590" s="111"/>
      <c r="B590" s="112"/>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1:26" ht="14.25" customHeight="1" x14ac:dyDescent="0.2">
      <c r="A591" s="111"/>
      <c r="B591" s="112"/>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1:26" ht="14.25" customHeight="1" x14ac:dyDescent="0.2">
      <c r="A592" s="111"/>
      <c r="B592" s="112"/>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1:26" ht="14.25" customHeight="1" x14ac:dyDescent="0.2">
      <c r="A593" s="111"/>
      <c r="B593" s="112"/>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1:26" ht="14.25" customHeight="1" x14ac:dyDescent="0.2">
      <c r="A594" s="111"/>
      <c r="B594" s="112"/>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1:26" ht="14.25" customHeight="1" x14ac:dyDescent="0.2">
      <c r="A595" s="111"/>
      <c r="B595" s="112"/>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1:26" ht="14.25" customHeight="1" x14ac:dyDescent="0.2">
      <c r="A596" s="111"/>
      <c r="B596" s="112"/>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1:26" ht="14.25" customHeight="1" x14ac:dyDescent="0.2">
      <c r="A597" s="111"/>
      <c r="B597" s="112"/>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1:26" ht="14.25" customHeight="1" x14ac:dyDescent="0.2">
      <c r="A598" s="111"/>
      <c r="B598" s="112"/>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1:26" ht="14.25" customHeight="1" x14ac:dyDescent="0.2">
      <c r="A599" s="111"/>
      <c r="B599" s="112"/>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1:26" ht="14.25" customHeight="1" x14ac:dyDescent="0.2">
      <c r="A600" s="111"/>
      <c r="B600" s="112"/>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1:26" ht="14.25" customHeight="1" x14ac:dyDescent="0.2">
      <c r="A601" s="111"/>
      <c r="B601" s="112"/>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1:26" ht="14.25" customHeight="1" x14ac:dyDescent="0.2">
      <c r="A602" s="111"/>
      <c r="B602" s="112"/>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1:26" ht="14.25" customHeight="1" x14ac:dyDescent="0.2">
      <c r="A603" s="111"/>
      <c r="B603" s="112"/>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1:26" ht="14.25" customHeight="1" x14ac:dyDescent="0.2">
      <c r="A604" s="111"/>
      <c r="B604" s="112"/>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1:26" ht="14.25" customHeight="1" x14ac:dyDescent="0.2">
      <c r="A605" s="111"/>
      <c r="B605" s="112"/>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1:26" ht="14.25" customHeight="1" x14ac:dyDescent="0.2">
      <c r="A606" s="111"/>
      <c r="B606" s="112"/>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1:26" ht="14.25" customHeight="1" x14ac:dyDescent="0.2">
      <c r="A607" s="111"/>
      <c r="B607" s="112"/>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1:26" ht="14.25" customHeight="1" x14ac:dyDescent="0.2">
      <c r="A608" s="111"/>
      <c r="B608" s="112"/>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1:26" ht="14.25" customHeight="1" x14ac:dyDescent="0.2">
      <c r="A609" s="111"/>
      <c r="B609" s="112"/>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1:26" ht="14.25" customHeight="1" x14ac:dyDescent="0.2">
      <c r="A610" s="111"/>
      <c r="B610" s="112"/>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1:26" ht="14.25" customHeight="1" x14ac:dyDescent="0.2">
      <c r="A611" s="111"/>
      <c r="B611" s="112"/>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1:26" ht="14.25" customHeight="1" x14ac:dyDescent="0.2">
      <c r="A612" s="111"/>
      <c r="B612" s="112"/>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1:26" ht="14.25" customHeight="1" x14ac:dyDescent="0.2">
      <c r="A613" s="111"/>
      <c r="B613" s="112"/>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1:26" ht="14.25" customHeight="1" x14ac:dyDescent="0.2">
      <c r="A614" s="111"/>
      <c r="B614" s="112"/>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1:26" ht="14.25" customHeight="1" x14ac:dyDescent="0.2">
      <c r="A615" s="111"/>
      <c r="B615" s="112"/>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1:26" ht="14.25" customHeight="1" x14ac:dyDescent="0.2">
      <c r="A616" s="111"/>
      <c r="B616" s="112"/>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1:26" ht="14.25" customHeight="1" x14ac:dyDescent="0.2">
      <c r="A617" s="111"/>
      <c r="B617" s="112"/>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1:26" ht="14.25" customHeight="1" x14ac:dyDescent="0.2">
      <c r="A618" s="111"/>
      <c r="B618" s="112"/>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1:26" ht="14.25" customHeight="1" x14ac:dyDescent="0.2">
      <c r="A619" s="111"/>
      <c r="B619" s="112"/>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1:26" ht="14.25" customHeight="1" x14ac:dyDescent="0.2">
      <c r="A620" s="111"/>
      <c r="B620" s="112"/>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1:26" ht="14.25" customHeight="1" x14ac:dyDescent="0.2">
      <c r="A621" s="111"/>
      <c r="B621" s="112"/>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1:26" ht="14.25" customHeight="1" x14ac:dyDescent="0.2">
      <c r="A622" s="111"/>
      <c r="B622" s="112"/>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1:26" ht="14.25" customHeight="1" x14ac:dyDescent="0.2">
      <c r="A623" s="111"/>
      <c r="B623" s="112"/>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1:26" ht="14.25" customHeight="1" x14ac:dyDescent="0.2">
      <c r="A624" s="111"/>
      <c r="B624" s="112"/>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1:26" ht="14.25" customHeight="1" x14ac:dyDescent="0.2">
      <c r="A625" s="111"/>
      <c r="B625" s="112"/>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1:26" ht="14.25" customHeight="1" x14ac:dyDescent="0.2">
      <c r="A626" s="111"/>
      <c r="B626" s="112"/>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1:26" ht="14.25" customHeight="1" x14ac:dyDescent="0.2">
      <c r="A627" s="111"/>
      <c r="B627" s="112"/>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1:26" ht="14.25" customHeight="1" x14ac:dyDescent="0.2">
      <c r="A628" s="111"/>
      <c r="B628" s="112"/>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1:26" ht="14.25" customHeight="1" x14ac:dyDescent="0.2">
      <c r="A629" s="111"/>
      <c r="B629" s="112"/>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1:26" ht="14.25" customHeight="1" x14ac:dyDescent="0.2">
      <c r="A630" s="111"/>
      <c r="B630" s="112"/>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1:26" ht="14.25" customHeight="1" x14ac:dyDescent="0.2">
      <c r="A631" s="111"/>
      <c r="B631" s="112"/>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1:26" ht="14.25" customHeight="1" x14ac:dyDescent="0.2">
      <c r="A632" s="111"/>
      <c r="B632" s="112"/>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1:26" ht="14.25" customHeight="1" x14ac:dyDescent="0.2">
      <c r="A633" s="111"/>
      <c r="B633" s="112"/>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1:26" ht="14.25" customHeight="1" x14ac:dyDescent="0.2">
      <c r="A634" s="111"/>
      <c r="B634" s="112"/>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1:26" ht="14.25" customHeight="1" x14ac:dyDescent="0.2">
      <c r="A635" s="111"/>
      <c r="B635" s="112"/>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1:26" ht="14.25" customHeight="1" x14ac:dyDescent="0.2">
      <c r="A636" s="111"/>
      <c r="B636" s="112"/>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1:26" ht="14.25" customHeight="1" x14ac:dyDescent="0.2">
      <c r="A637" s="111"/>
      <c r="B637" s="112"/>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1:26" ht="14.25" customHeight="1" x14ac:dyDescent="0.2">
      <c r="A638" s="111"/>
      <c r="B638" s="112"/>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1:26" ht="14.25" customHeight="1" x14ac:dyDescent="0.2">
      <c r="A639" s="111"/>
      <c r="B639" s="112"/>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1:26" ht="14.25" customHeight="1" x14ac:dyDescent="0.2">
      <c r="A640" s="111"/>
      <c r="B640" s="112"/>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1:26" ht="14.25" customHeight="1" x14ac:dyDescent="0.2">
      <c r="A641" s="111"/>
      <c r="B641" s="112"/>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1:26" ht="14.25" customHeight="1" x14ac:dyDescent="0.2">
      <c r="A642" s="111"/>
      <c r="B642" s="112"/>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1:26" ht="14.25" customHeight="1" x14ac:dyDescent="0.2">
      <c r="A643" s="111"/>
      <c r="B643" s="112"/>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1:26" ht="14.25" customHeight="1" x14ac:dyDescent="0.2">
      <c r="A644" s="111"/>
      <c r="B644" s="112"/>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1:26" ht="14.25" customHeight="1" x14ac:dyDescent="0.2">
      <c r="A645" s="111"/>
      <c r="B645" s="112"/>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1:26" ht="14.25" customHeight="1" x14ac:dyDescent="0.2">
      <c r="A646" s="111"/>
      <c r="B646" s="112"/>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1:26" ht="14.25" customHeight="1" x14ac:dyDescent="0.2">
      <c r="A647" s="111"/>
      <c r="B647" s="112"/>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1:26" ht="14.25" customHeight="1" x14ac:dyDescent="0.2">
      <c r="A648" s="111"/>
      <c r="B648" s="112"/>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1:26" ht="14.25" customHeight="1" x14ac:dyDescent="0.2">
      <c r="A649" s="111"/>
      <c r="B649" s="112"/>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1:26" ht="14.25" customHeight="1" x14ac:dyDescent="0.2">
      <c r="A650" s="111"/>
      <c r="B650" s="112"/>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1:26" ht="14.25" customHeight="1" x14ac:dyDescent="0.2">
      <c r="A651" s="111"/>
      <c r="B651" s="112"/>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1:26" ht="14.25" customHeight="1" x14ac:dyDescent="0.2">
      <c r="A652" s="111"/>
      <c r="B652" s="112"/>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1:26" ht="14.25" customHeight="1" x14ac:dyDescent="0.2">
      <c r="A653" s="111"/>
      <c r="B653" s="112"/>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1:26" ht="14.25" customHeight="1" x14ac:dyDescent="0.2">
      <c r="A654" s="111"/>
      <c r="B654" s="112"/>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1:26" ht="14.25" customHeight="1" x14ac:dyDescent="0.2">
      <c r="A655" s="111"/>
      <c r="B655" s="112"/>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1:26" ht="14.25" customHeight="1" x14ac:dyDescent="0.2">
      <c r="A656" s="111"/>
      <c r="B656" s="112"/>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1:26" ht="14.25" customHeight="1" x14ac:dyDescent="0.2">
      <c r="A657" s="111"/>
      <c r="B657" s="112"/>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1:26" ht="14.25" customHeight="1" x14ac:dyDescent="0.2">
      <c r="A658" s="111"/>
      <c r="B658" s="112"/>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1:26" ht="14.25" customHeight="1" x14ac:dyDescent="0.2">
      <c r="A659" s="111"/>
      <c r="B659" s="112"/>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1:26" ht="14.25" customHeight="1" x14ac:dyDescent="0.2">
      <c r="A660" s="111"/>
      <c r="B660" s="112"/>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1:26" ht="14.25" customHeight="1" x14ac:dyDescent="0.2">
      <c r="A661" s="111"/>
      <c r="B661" s="112"/>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1:26" ht="14.25" customHeight="1" x14ac:dyDescent="0.2">
      <c r="A662" s="111"/>
      <c r="B662" s="112"/>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1:26" ht="14.25" customHeight="1" x14ac:dyDescent="0.2">
      <c r="A663" s="111"/>
      <c r="B663" s="112"/>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1:26" ht="14.25" customHeight="1" x14ac:dyDescent="0.2">
      <c r="A664" s="111"/>
      <c r="B664" s="112"/>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1:26" ht="14.25" customHeight="1" x14ac:dyDescent="0.2">
      <c r="A665" s="111"/>
      <c r="B665" s="112"/>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1:26" ht="14.25" customHeight="1" x14ac:dyDescent="0.2">
      <c r="A666" s="111"/>
      <c r="B666" s="112"/>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1:26" ht="14.25" customHeight="1" x14ac:dyDescent="0.2">
      <c r="A667" s="111"/>
      <c r="B667" s="112"/>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1:26" ht="14.25" customHeight="1" x14ac:dyDescent="0.2">
      <c r="A668" s="111"/>
      <c r="B668" s="112"/>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1:26" ht="14.25" customHeight="1" x14ac:dyDescent="0.2">
      <c r="A669" s="111"/>
      <c r="B669" s="112"/>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1:26" ht="14.25" customHeight="1" x14ac:dyDescent="0.2">
      <c r="A670" s="111"/>
      <c r="B670" s="112"/>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1:26" ht="14.25" customHeight="1" x14ac:dyDescent="0.2">
      <c r="A671" s="111"/>
      <c r="B671" s="112"/>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1:26" ht="14.25" customHeight="1" x14ac:dyDescent="0.2">
      <c r="A672" s="111"/>
      <c r="B672" s="112"/>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1:26" ht="14.25" customHeight="1" x14ac:dyDescent="0.2">
      <c r="A673" s="111"/>
      <c r="B673" s="112"/>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1:26" ht="14.25" customHeight="1" x14ac:dyDescent="0.2">
      <c r="A674" s="111"/>
      <c r="B674" s="112"/>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1:26" ht="14.25" customHeight="1" x14ac:dyDescent="0.2">
      <c r="A675" s="111"/>
      <c r="B675" s="112"/>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1:26" ht="14.25" customHeight="1" x14ac:dyDescent="0.2">
      <c r="A676" s="111"/>
      <c r="B676" s="112"/>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1:26" ht="14.25" customHeight="1" x14ac:dyDescent="0.2">
      <c r="A677" s="111"/>
      <c r="B677" s="112"/>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1:26" ht="14.25" customHeight="1" x14ac:dyDescent="0.2">
      <c r="A678" s="111"/>
      <c r="B678" s="112"/>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1:26" ht="14.25" customHeight="1" x14ac:dyDescent="0.2">
      <c r="A679" s="111"/>
      <c r="B679" s="112"/>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1:26" ht="14.25" customHeight="1" x14ac:dyDescent="0.2">
      <c r="A680" s="111"/>
      <c r="B680" s="112"/>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1:26" ht="14.25" customHeight="1" x14ac:dyDescent="0.2">
      <c r="A681" s="111"/>
      <c r="B681" s="112"/>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1:26" ht="14.25" customHeight="1" x14ac:dyDescent="0.2">
      <c r="A682" s="111"/>
      <c r="B682" s="112"/>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1:26" ht="14.25" customHeight="1" x14ac:dyDescent="0.2">
      <c r="A683" s="111"/>
      <c r="B683" s="112"/>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1:26" ht="14.25" customHeight="1" x14ac:dyDescent="0.2">
      <c r="A684" s="111"/>
      <c r="B684" s="112"/>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1:26" ht="14.25" customHeight="1" x14ac:dyDescent="0.2">
      <c r="A685" s="111"/>
      <c r="B685" s="112"/>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1:26" ht="14.25" customHeight="1" x14ac:dyDescent="0.2">
      <c r="A686" s="111"/>
      <c r="B686" s="112"/>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1:26" ht="14.25" customHeight="1" x14ac:dyDescent="0.2">
      <c r="A687" s="111"/>
      <c r="B687" s="112"/>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1:26" ht="14.25" customHeight="1" x14ac:dyDescent="0.2">
      <c r="A688" s="111"/>
      <c r="B688" s="112"/>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1:26" ht="14.25" customHeight="1" x14ac:dyDescent="0.2">
      <c r="A689" s="111"/>
      <c r="B689" s="112"/>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1:26" ht="14.25" customHeight="1" x14ac:dyDescent="0.2">
      <c r="A690" s="111"/>
      <c r="B690" s="112"/>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1:26" ht="14.25" customHeight="1" x14ac:dyDescent="0.2">
      <c r="A691" s="111"/>
      <c r="B691" s="112"/>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1:26" ht="14.25" customHeight="1" x14ac:dyDescent="0.2">
      <c r="A692" s="111"/>
      <c r="B692" s="112"/>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1:26" ht="14.25" customHeight="1" x14ac:dyDescent="0.2">
      <c r="A693" s="111"/>
      <c r="B693" s="112"/>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1:26" ht="14.25" customHeight="1" x14ac:dyDescent="0.2">
      <c r="A694" s="111"/>
      <c r="B694" s="112"/>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1:26" ht="14.25" customHeight="1" x14ac:dyDescent="0.2">
      <c r="A695" s="111"/>
      <c r="B695" s="112"/>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1:26" ht="14.25" customHeight="1" x14ac:dyDescent="0.2">
      <c r="A696" s="111"/>
      <c r="B696" s="112"/>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1:26" ht="14.25" customHeight="1" x14ac:dyDescent="0.2">
      <c r="A697" s="111"/>
      <c r="B697" s="112"/>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1:26" ht="14.25" customHeight="1" x14ac:dyDescent="0.2">
      <c r="A698" s="111"/>
      <c r="B698" s="112"/>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1:26" ht="14.25" customHeight="1" x14ac:dyDescent="0.2">
      <c r="A699" s="111"/>
      <c r="B699" s="112"/>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1:26" ht="14.25" customHeight="1" x14ac:dyDescent="0.2">
      <c r="A700" s="111"/>
      <c r="B700" s="112"/>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1:26" ht="14.25" customHeight="1" x14ac:dyDescent="0.2">
      <c r="A701" s="111"/>
      <c r="B701" s="112"/>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1:26" ht="14.25" customHeight="1" x14ac:dyDescent="0.2">
      <c r="A702" s="111"/>
      <c r="B702" s="112"/>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1:26" ht="14.25" customHeight="1" x14ac:dyDescent="0.2">
      <c r="A703" s="111"/>
      <c r="B703" s="112"/>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1:26" ht="14.25" customHeight="1" x14ac:dyDescent="0.2">
      <c r="A704" s="111"/>
      <c r="B704" s="112"/>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1:26" ht="14.25" customHeight="1" x14ac:dyDescent="0.2">
      <c r="A705" s="111"/>
      <c r="B705" s="112"/>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1:26" ht="14.25" customHeight="1" x14ac:dyDescent="0.2">
      <c r="A706" s="111"/>
      <c r="B706" s="112"/>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1:26" ht="14.25" customHeight="1" x14ac:dyDescent="0.2">
      <c r="A707" s="111"/>
      <c r="B707" s="112"/>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1:26" ht="14.25" customHeight="1" x14ac:dyDescent="0.2">
      <c r="A708" s="111"/>
      <c r="B708" s="112"/>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1:26" ht="14.25" customHeight="1" x14ac:dyDescent="0.2">
      <c r="A709" s="111"/>
      <c r="B709" s="112"/>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1:26" ht="14.25" customHeight="1" x14ac:dyDescent="0.2">
      <c r="A710" s="111"/>
      <c r="B710" s="112"/>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1:26" ht="14.25" customHeight="1" x14ac:dyDescent="0.2">
      <c r="A711" s="111"/>
      <c r="B711" s="112"/>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1:26" ht="14.25" customHeight="1" x14ac:dyDescent="0.2">
      <c r="A712" s="111"/>
      <c r="B712" s="112"/>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1:26" ht="14.25" customHeight="1" x14ac:dyDescent="0.2">
      <c r="A713" s="111"/>
      <c r="B713" s="112"/>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1:26" ht="14.25" customHeight="1" x14ac:dyDescent="0.2">
      <c r="A714" s="111"/>
      <c r="B714" s="112"/>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1:26" ht="14.25" customHeight="1" x14ac:dyDescent="0.2">
      <c r="A715" s="111"/>
      <c r="B715" s="112"/>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1:26" ht="14.25" customHeight="1" x14ac:dyDescent="0.2">
      <c r="A716" s="111"/>
      <c r="B716" s="112"/>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1:26" ht="14.25" customHeight="1" x14ac:dyDescent="0.2">
      <c r="A717" s="111"/>
      <c r="B717" s="112"/>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1:26" ht="14.25" customHeight="1" x14ac:dyDescent="0.2">
      <c r="A718" s="111"/>
      <c r="B718" s="112"/>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1:26" ht="14.25" customHeight="1" x14ac:dyDescent="0.2">
      <c r="A719" s="111"/>
      <c r="B719" s="112"/>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1:26" ht="14.25" customHeight="1" x14ac:dyDescent="0.2">
      <c r="A720" s="111"/>
      <c r="B720" s="112"/>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1:26" ht="14.25" customHeight="1" x14ac:dyDescent="0.2">
      <c r="A721" s="111"/>
      <c r="B721" s="112"/>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1:26" ht="14.25" customHeight="1" x14ac:dyDescent="0.2">
      <c r="A722" s="111"/>
      <c r="B722" s="112"/>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1:26" ht="14.25" customHeight="1" x14ac:dyDescent="0.2">
      <c r="A723" s="111"/>
      <c r="B723" s="112"/>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1:26" ht="14.25" customHeight="1" x14ac:dyDescent="0.2">
      <c r="A724" s="111"/>
      <c r="B724" s="112"/>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1:26" ht="14.25" customHeight="1" x14ac:dyDescent="0.2">
      <c r="A725" s="111"/>
      <c r="B725" s="112"/>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1:26" ht="14.25" customHeight="1" x14ac:dyDescent="0.2">
      <c r="A726" s="111"/>
      <c r="B726" s="112"/>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1:26" ht="14.25" customHeight="1" x14ac:dyDescent="0.2">
      <c r="A727" s="111"/>
      <c r="B727" s="112"/>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1:26" ht="14.25" customHeight="1" x14ac:dyDescent="0.2">
      <c r="A728" s="111"/>
      <c r="B728" s="112"/>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1:26" ht="14.25" customHeight="1" x14ac:dyDescent="0.2">
      <c r="A729" s="111"/>
      <c r="B729" s="112"/>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1:26" ht="14.25" customHeight="1" x14ac:dyDescent="0.2">
      <c r="A730" s="111"/>
      <c r="B730" s="112"/>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1:26" ht="14.25" customHeight="1" x14ac:dyDescent="0.2">
      <c r="A731" s="111"/>
      <c r="B731" s="112"/>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1:26" ht="14.25" customHeight="1" x14ac:dyDescent="0.2">
      <c r="A732" s="111"/>
      <c r="B732" s="112"/>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1:26" ht="14.25" customHeight="1" x14ac:dyDescent="0.2">
      <c r="A733" s="111"/>
      <c r="B733" s="112"/>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1:26" ht="14.25" customHeight="1" x14ac:dyDescent="0.2">
      <c r="A734" s="111"/>
      <c r="B734" s="112"/>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1:26" ht="14.25" customHeight="1" x14ac:dyDescent="0.2">
      <c r="A735" s="111"/>
      <c r="B735" s="112"/>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1:26" ht="14.25" customHeight="1" x14ac:dyDescent="0.2">
      <c r="A736" s="111"/>
      <c r="B736" s="112"/>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1:26" ht="14.25" customHeight="1" x14ac:dyDescent="0.2">
      <c r="A737" s="111"/>
      <c r="B737" s="112"/>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1:26" ht="14.25" customHeight="1" x14ac:dyDescent="0.2">
      <c r="A738" s="111"/>
      <c r="B738" s="112"/>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1:26" ht="14.25" customHeight="1" x14ac:dyDescent="0.2">
      <c r="A739" s="111"/>
      <c r="B739" s="112"/>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1:26" ht="14.25" customHeight="1" x14ac:dyDescent="0.2">
      <c r="A740" s="111"/>
      <c r="B740" s="112"/>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1:26" ht="14.25" customHeight="1" x14ac:dyDescent="0.2">
      <c r="A741" s="111"/>
      <c r="B741" s="112"/>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1:26" ht="14.25" customHeight="1" x14ac:dyDescent="0.2">
      <c r="A742" s="111"/>
      <c r="B742" s="112"/>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1:26" ht="14.25" customHeight="1" x14ac:dyDescent="0.2">
      <c r="A743" s="111"/>
      <c r="B743" s="112"/>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1:26" ht="14.25" customHeight="1" x14ac:dyDescent="0.2">
      <c r="A744" s="111"/>
      <c r="B744" s="112"/>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1:26" ht="14.25" customHeight="1" x14ac:dyDescent="0.2">
      <c r="A745" s="111"/>
      <c r="B745" s="112"/>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1:26" ht="14.25" customHeight="1" x14ac:dyDescent="0.2">
      <c r="A746" s="111"/>
      <c r="B746" s="112"/>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1:26" ht="14.25" customHeight="1" x14ac:dyDescent="0.2">
      <c r="A747" s="111"/>
      <c r="B747" s="112"/>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1:26" ht="14.25" customHeight="1" x14ac:dyDescent="0.2">
      <c r="A748" s="111"/>
      <c r="B748" s="112"/>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1:26" ht="14.25" customHeight="1" x14ac:dyDescent="0.2">
      <c r="A749" s="111"/>
      <c r="B749" s="112"/>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1:26" ht="14.25" customHeight="1" x14ac:dyDescent="0.2">
      <c r="A750" s="111"/>
      <c r="B750" s="112"/>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1:26" ht="14.25" customHeight="1" x14ac:dyDescent="0.2">
      <c r="A751" s="111"/>
      <c r="B751" s="112"/>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1:26" ht="14.25" customHeight="1" x14ac:dyDescent="0.2">
      <c r="A752" s="111"/>
      <c r="B752" s="112"/>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1:26" ht="14.25" customHeight="1" x14ac:dyDescent="0.2">
      <c r="A753" s="111"/>
      <c r="B753" s="112"/>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1:26" ht="14.25" customHeight="1" x14ac:dyDescent="0.2">
      <c r="A754" s="111"/>
      <c r="B754" s="112"/>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1:26" ht="14.25" customHeight="1" x14ac:dyDescent="0.2">
      <c r="A755" s="111"/>
      <c r="B755" s="112"/>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1:26" ht="14.25" customHeight="1" x14ac:dyDescent="0.2">
      <c r="A756" s="111"/>
      <c r="B756" s="112"/>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1:26" ht="14.25" customHeight="1" x14ac:dyDescent="0.2">
      <c r="A757" s="111"/>
      <c r="B757" s="112"/>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1:26" ht="14.25" customHeight="1" x14ac:dyDescent="0.2">
      <c r="A758" s="111"/>
      <c r="B758" s="112"/>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1:26" ht="14.25" customHeight="1" x14ac:dyDescent="0.2">
      <c r="A759" s="111"/>
      <c r="B759" s="112"/>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1:26" ht="14.25" customHeight="1" x14ac:dyDescent="0.2">
      <c r="A760" s="111"/>
      <c r="B760" s="112"/>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1:26" ht="14.25" customHeight="1" x14ac:dyDescent="0.2">
      <c r="A761" s="111"/>
      <c r="B761" s="112"/>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1:26" ht="14.25" customHeight="1" x14ac:dyDescent="0.2">
      <c r="A762" s="111"/>
      <c r="B762" s="112"/>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1:26" ht="14.25" customHeight="1" x14ac:dyDescent="0.2">
      <c r="A763" s="111"/>
      <c r="B763" s="112"/>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1:26" ht="14.25" customHeight="1" x14ac:dyDescent="0.2">
      <c r="A764" s="111"/>
      <c r="B764" s="112"/>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1:26" ht="14.25" customHeight="1" x14ac:dyDescent="0.2">
      <c r="A765" s="111"/>
      <c r="B765" s="112"/>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1:26" ht="14.25" customHeight="1" x14ac:dyDescent="0.2">
      <c r="A766" s="111"/>
      <c r="B766" s="112"/>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1:26" ht="14.25" customHeight="1" x14ac:dyDescent="0.2">
      <c r="A767" s="111"/>
      <c r="B767" s="112"/>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1:26" ht="14.25" customHeight="1" x14ac:dyDescent="0.2">
      <c r="A768" s="111"/>
      <c r="B768" s="112"/>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1:26" ht="14.25" customHeight="1" x14ac:dyDescent="0.2">
      <c r="A769" s="111"/>
      <c r="B769" s="112"/>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1:26" ht="14.25" customHeight="1" x14ac:dyDescent="0.2">
      <c r="A770" s="111"/>
      <c r="B770" s="112"/>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1:26" ht="14.25" customHeight="1" x14ac:dyDescent="0.2">
      <c r="A771" s="111"/>
      <c r="B771" s="112"/>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1:26" ht="14.25" customHeight="1" x14ac:dyDescent="0.2">
      <c r="A772" s="111"/>
      <c r="B772" s="112"/>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1:26" ht="14.25" customHeight="1" x14ac:dyDescent="0.2">
      <c r="A773" s="111"/>
      <c r="B773" s="112"/>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1:26" ht="14.25" customHeight="1" x14ac:dyDescent="0.2">
      <c r="A774" s="111"/>
      <c r="B774" s="112"/>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1:26" ht="14.25" customHeight="1" x14ac:dyDescent="0.2">
      <c r="A775" s="111"/>
      <c r="B775" s="112"/>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1:26" ht="14.25" customHeight="1" x14ac:dyDescent="0.2">
      <c r="A776" s="111"/>
      <c r="B776" s="112"/>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1:26" ht="14.25" customHeight="1" x14ac:dyDescent="0.2">
      <c r="A777" s="111"/>
      <c r="B777" s="112"/>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1:26" ht="14.25" customHeight="1" x14ac:dyDescent="0.2">
      <c r="A778" s="111"/>
      <c r="B778" s="112"/>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1:26" ht="14.25" customHeight="1" x14ac:dyDescent="0.2">
      <c r="A779" s="111"/>
      <c r="B779" s="112"/>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1:26" ht="14.25" customHeight="1" x14ac:dyDescent="0.2">
      <c r="A780" s="111"/>
      <c r="B780" s="112"/>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1:26" ht="14.25" customHeight="1" x14ac:dyDescent="0.2">
      <c r="A781" s="111"/>
      <c r="B781" s="112"/>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1:26" ht="14.25" customHeight="1" x14ac:dyDescent="0.2">
      <c r="A782" s="111"/>
      <c r="B782" s="112"/>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1:26" ht="14.25" customHeight="1" x14ac:dyDescent="0.2">
      <c r="A783" s="111"/>
      <c r="B783" s="112"/>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1:26" ht="14.25" customHeight="1" x14ac:dyDescent="0.2">
      <c r="A784" s="111"/>
      <c r="B784" s="112"/>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1:26" ht="14.25" customHeight="1" x14ac:dyDescent="0.2">
      <c r="A785" s="111"/>
      <c r="B785" s="112"/>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1:26" ht="14.25" customHeight="1" x14ac:dyDescent="0.2">
      <c r="A786" s="111"/>
      <c r="B786" s="112"/>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1:26" ht="14.25" customHeight="1" x14ac:dyDescent="0.2">
      <c r="A787" s="111"/>
      <c r="B787" s="112"/>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1:26" ht="14.25" customHeight="1" x14ac:dyDescent="0.2">
      <c r="A788" s="111"/>
      <c r="B788" s="112"/>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1:26" ht="14.25" customHeight="1" x14ac:dyDescent="0.2">
      <c r="A789" s="111"/>
      <c r="B789" s="112"/>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1:26" ht="14.25" customHeight="1" x14ac:dyDescent="0.2">
      <c r="A790" s="111"/>
      <c r="B790" s="112"/>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1:26" ht="14.25" customHeight="1" x14ac:dyDescent="0.2">
      <c r="A791" s="111"/>
      <c r="B791" s="112"/>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1:26" ht="14.25" customHeight="1" x14ac:dyDescent="0.2">
      <c r="A792" s="111"/>
      <c r="B792" s="112"/>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1:26" ht="14.25" customHeight="1" x14ac:dyDescent="0.2">
      <c r="A793" s="111"/>
      <c r="B793" s="112"/>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1:26" ht="14.25" customHeight="1" x14ac:dyDescent="0.2">
      <c r="A794" s="111"/>
      <c r="B794" s="112"/>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1:26" ht="14.25" customHeight="1" x14ac:dyDescent="0.2">
      <c r="A795" s="111"/>
      <c r="B795" s="112"/>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1:26" ht="14.25" customHeight="1" x14ac:dyDescent="0.2">
      <c r="A796" s="111"/>
      <c r="B796" s="112"/>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1:26" ht="14.25" customHeight="1" x14ac:dyDescent="0.2">
      <c r="A797" s="111"/>
      <c r="B797" s="112"/>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1:26" ht="14.25" customHeight="1" x14ac:dyDescent="0.2">
      <c r="A798" s="111"/>
      <c r="B798" s="112"/>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1:26" ht="14.25" customHeight="1" x14ac:dyDescent="0.2">
      <c r="A799" s="111"/>
      <c r="B799" s="112"/>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1:26" ht="14.25" customHeight="1" x14ac:dyDescent="0.2">
      <c r="A800" s="111"/>
      <c r="B800" s="112"/>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1:26" ht="14.25" customHeight="1" x14ac:dyDescent="0.2">
      <c r="A801" s="111"/>
      <c r="B801" s="112"/>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1:26" ht="14.25" customHeight="1" x14ac:dyDescent="0.2">
      <c r="A802" s="111"/>
      <c r="B802" s="112"/>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1:26" ht="14.25" customHeight="1" x14ac:dyDescent="0.2">
      <c r="A803" s="111"/>
      <c r="B803" s="112"/>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1:26" ht="14.25" customHeight="1" x14ac:dyDescent="0.2">
      <c r="A804" s="111"/>
      <c r="B804" s="112"/>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1:26" ht="14.25" customHeight="1" x14ac:dyDescent="0.2">
      <c r="A805" s="111"/>
      <c r="B805" s="112"/>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1:26" ht="14.25" customHeight="1" x14ac:dyDescent="0.2">
      <c r="A806" s="111"/>
      <c r="B806" s="112"/>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1:26" ht="14.25" customHeight="1" x14ac:dyDescent="0.2">
      <c r="A807" s="111"/>
      <c r="B807" s="112"/>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1:26" ht="14.25" customHeight="1" x14ac:dyDescent="0.2">
      <c r="A808" s="111"/>
      <c r="B808" s="112"/>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1:26" ht="14.25" customHeight="1" x14ac:dyDescent="0.2">
      <c r="A809" s="111"/>
      <c r="B809" s="112"/>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1:26" ht="14.25" customHeight="1" x14ac:dyDescent="0.2">
      <c r="A810" s="111"/>
      <c r="B810" s="112"/>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1:26" ht="14.25" customHeight="1" x14ac:dyDescent="0.2">
      <c r="A811" s="111"/>
      <c r="B811" s="112"/>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1:26" ht="14.25" customHeight="1" x14ac:dyDescent="0.2">
      <c r="A812" s="111"/>
      <c r="B812" s="112"/>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1:26" ht="14.25" customHeight="1" x14ac:dyDescent="0.2">
      <c r="A813" s="111"/>
      <c r="B813" s="112"/>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1:26" ht="14.25" customHeight="1" x14ac:dyDescent="0.2">
      <c r="A814" s="111"/>
      <c r="B814" s="112"/>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1:26" ht="14.25" customHeight="1" x14ac:dyDescent="0.2">
      <c r="A815" s="111"/>
      <c r="B815" s="112"/>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1:26" ht="14.25" customHeight="1" x14ac:dyDescent="0.2">
      <c r="A816" s="111"/>
      <c r="B816" s="112"/>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1:26" ht="14.25" customHeight="1" x14ac:dyDescent="0.2">
      <c r="A817" s="111"/>
      <c r="B817" s="112"/>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1:26" ht="14.25" customHeight="1" x14ac:dyDescent="0.2">
      <c r="A818" s="111"/>
      <c r="B818" s="112"/>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1:26" ht="14.25" customHeight="1" x14ac:dyDescent="0.2">
      <c r="A819" s="111"/>
      <c r="B819" s="112"/>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1:26" ht="14.25" customHeight="1" x14ac:dyDescent="0.2">
      <c r="A820" s="111"/>
      <c r="B820" s="112"/>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1:26" ht="14.25" customHeight="1" x14ac:dyDescent="0.2">
      <c r="A821" s="111"/>
      <c r="B821" s="112"/>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1:26" ht="14.25" customHeight="1" x14ac:dyDescent="0.2">
      <c r="A822" s="111"/>
      <c r="B822" s="112"/>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1:26" ht="14.25" customHeight="1" x14ac:dyDescent="0.2">
      <c r="A823" s="111"/>
      <c r="B823" s="112"/>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1:26" ht="14.25" customHeight="1" x14ac:dyDescent="0.2">
      <c r="A824" s="111"/>
      <c r="B824" s="112"/>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1:26" ht="14.25" customHeight="1" x14ac:dyDescent="0.2">
      <c r="A825" s="111"/>
      <c r="B825" s="112"/>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1:26" ht="14.25" customHeight="1" x14ac:dyDescent="0.2">
      <c r="A826" s="111"/>
      <c r="B826" s="112"/>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1:26" ht="14.25" customHeight="1" x14ac:dyDescent="0.2">
      <c r="A827" s="111"/>
      <c r="B827" s="112"/>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1:26" ht="14.25" customHeight="1" x14ac:dyDescent="0.2">
      <c r="A828" s="111"/>
      <c r="B828" s="112"/>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1:26" ht="14.25" customHeight="1" x14ac:dyDescent="0.2">
      <c r="A829" s="111"/>
      <c r="B829" s="112"/>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1:26" ht="14.25" customHeight="1" x14ac:dyDescent="0.2">
      <c r="A830" s="111"/>
      <c r="B830" s="112"/>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1:26" ht="14.25" customHeight="1" x14ac:dyDescent="0.2">
      <c r="A831" s="111"/>
      <c r="B831" s="112"/>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1:26" ht="14.25" customHeight="1" x14ac:dyDescent="0.2">
      <c r="A832" s="111"/>
      <c r="B832" s="112"/>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1:26" ht="14.25" customHeight="1" x14ac:dyDescent="0.2">
      <c r="A833" s="111"/>
      <c r="B833" s="112"/>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1:26" ht="14.25" customHeight="1" x14ac:dyDescent="0.2">
      <c r="A834" s="111"/>
      <c r="B834" s="112"/>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1:26" ht="14.25" customHeight="1" x14ac:dyDescent="0.2">
      <c r="A835" s="111"/>
      <c r="B835" s="112"/>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1:26" ht="14.25" customHeight="1" x14ac:dyDescent="0.2">
      <c r="A836" s="111"/>
      <c r="B836" s="112"/>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1:26" ht="14.25" customHeight="1" x14ac:dyDescent="0.2">
      <c r="A837" s="111"/>
      <c r="B837" s="112"/>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1:26" ht="14.25" customHeight="1" x14ac:dyDescent="0.2">
      <c r="A838" s="111"/>
      <c r="B838" s="112"/>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1:26" ht="14.25" customHeight="1" x14ac:dyDescent="0.2">
      <c r="A839" s="111"/>
      <c r="B839" s="112"/>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1:26" ht="14.25" customHeight="1" x14ac:dyDescent="0.2">
      <c r="A840" s="111"/>
      <c r="B840" s="112"/>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1:26" ht="14.25" customHeight="1" x14ac:dyDescent="0.2">
      <c r="A841" s="111"/>
      <c r="B841" s="112"/>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1:26" ht="14.25" customHeight="1" x14ac:dyDescent="0.2">
      <c r="A842" s="111"/>
      <c r="B842" s="112"/>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1:26" ht="14.25" customHeight="1" x14ac:dyDescent="0.2">
      <c r="A843" s="111"/>
      <c r="B843" s="112"/>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1:26" ht="14.25" customHeight="1" x14ac:dyDescent="0.2">
      <c r="A844" s="111"/>
      <c r="B844" s="112"/>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1:26" ht="14.25" customHeight="1" x14ac:dyDescent="0.2">
      <c r="A845" s="111"/>
      <c r="B845" s="112"/>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1:26" ht="14.25" customHeight="1" x14ac:dyDescent="0.2">
      <c r="A846" s="111"/>
      <c r="B846" s="112"/>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1:26" ht="14.25" customHeight="1" x14ac:dyDescent="0.2">
      <c r="A847" s="111"/>
      <c r="B847" s="112"/>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1:26" ht="14.25" customHeight="1" x14ac:dyDescent="0.2">
      <c r="A848" s="111"/>
      <c r="B848" s="112"/>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1:26" ht="14.25" customHeight="1" x14ac:dyDescent="0.2">
      <c r="A849" s="111"/>
      <c r="B849" s="112"/>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1:26" ht="14.25" customHeight="1" x14ac:dyDescent="0.2">
      <c r="A850" s="111"/>
      <c r="B850" s="112"/>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1:26" ht="14.25" customHeight="1" x14ac:dyDescent="0.2">
      <c r="A851" s="111"/>
      <c r="B851" s="112"/>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1:26" ht="14.25" customHeight="1" x14ac:dyDescent="0.2">
      <c r="A852" s="111"/>
      <c r="B852" s="112"/>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1:26" ht="14.25" customHeight="1" x14ac:dyDescent="0.2">
      <c r="A853" s="111"/>
      <c r="B853" s="112"/>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1:26" ht="14.25" customHeight="1" x14ac:dyDescent="0.2">
      <c r="A854" s="111"/>
      <c r="B854" s="112"/>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1:26" ht="14.25" customHeight="1" x14ac:dyDescent="0.2">
      <c r="A855" s="111"/>
      <c r="B855" s="112"/>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1:26" ht="14.25" customHeight="1" x14ac:dyDescent="0.2">
      <c r="A856" s="111"/>
      <c r="B856" s="112"/>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1:26" ht="14.25" customHeight="1" x14ac:dyDescent="0.2">
      <c r="A857" s="111"/>
      <c r="B857" s="112"/>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1:26" ht="14.25" customHeight="1" x14ac:dyDescent="0.2">
      <c r="A858" s="111"/>
      <c r="B858" s="112"/>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1:26" ht="14.25" customHeight="1" x14ac:dyDescent="0.2">
      <c r="A859" s="111"/>
      <c r="B859" s="112"/>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1:26" ht="14.25" customHeight="1" x14ac:dyDescent="0.2">
      <c r="A860" s="111"/>
      <c r="B860" s="112"/>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1:26" ht="14.25" customHeight="1" x14ac:dyDescent="0.2">
      <c r="A861" s="111"/>
      <c r="B861" s="112"/>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1:26" ht="14.25" customHeight="1" x14ac:dyDescent="0.2">
      <c r="A862" s="111"/>
      <c r="B862" s="112"/>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1:26" ht="14.25" customHeight="1" x14ac:dyDescent="0.2">
      <c r="A863" s="111"/>
      <c r="B863" s="112"/>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1:26" ht="14.25" customHeight="1" x14ac:dyDescent="0.2">
      <c r="A864" s="111"/>
      <c r="B864" s="112"/>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1:26" ht="14.25" customHeight="1" x14ac:dyDescent="0.2">
      <c r="A865" s="111"/>
      <c r="B865" s="112"/>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1:26" ht="14.25" customHeight="1" x14ac:dyDescent="0.2">
      <c r="A866" s="111"/>
      <c r="B866" s="112"/>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1:26" ht="14.25" customHeight="1" x14ac:dyDescent="0.2">
      <c r="A867" s="111"/>
      <c r="B867" s="112"/>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1:26" ht="14.25" customHeight="1" x14ac:dyDescent="0.2">
      <c r="A868" s="111"/>
      <c r="B868" s="112"/>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1:26" ht="14.25" customHeight="1" x14ac:dyDescent="0.2">
      <c r="A869" s="111"/>
      <c r="B869" s="112"/>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1:26" ht="14.25" customHeight="1" x14ac:dyDescent="0.2">
      <c r="A870" s="111"/>
      <c r="B870" s="112"/>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1:26" ht="14.25" customHeight="1" x14ac:dyDescent="0.2">
      <c r="A871" s="111"/>
      <c r="B871" s="112"/>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1:26" ht="14.25" customHeight="1" x14ac:dyDescent="0.2">
      <c r="A872" s="111"/>
      <c r="B872" s="112"/>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1:26" ht="14.25" customHeight="1" x14ac:dyDescent="0.2">
      <c r="A873" s="111"/>
      <c r="B873" s="112"/>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1:26" ht="14.25" customHeight="1" x14ac:dyDescent="0.2">
      <c r="A874" s="111"/>
      <c r="B874" s="112"/>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1:26" ht="14.25" customHeight="1" x14ac:dyDescent="0.2">
      <c r="A875" s="111"/>
      <c r="B875" s="112"/>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1:26" ht="14.25" customHeight="1" x14ac:dyDescent="0.2">
      <c r="A876" s="111"/>
      <c r="B876" s="112"/>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1:26" ht="14.25" customHeight="1" x14ac:dyDescent="0.2">
      <c r="A877" s="111"/>
      <c r="B877" s="112"/>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1:26" ht="14.25" customHeight="1" x14ac:dyDescent="0.2">
      <c r="A878" s="111"/>
      <c r="B878" s="112"/>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1:26" ht="14.25" customHeight="1" x14ac:dyDescent="0.2">
      <c r="A879" s="111"/>
      <c r="B879" s="112"/>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1:26" ht="14.25" customHeight="1" x14ac:dyDescent="0.2">
      <c r="A880" s="111"/>
      <c r="B880" s="112"/>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1:26" ht="14.25" customHeight="1" x14ac:dyDescent="0.2">
      <c r="A881" s="111"/>
      <c r="B881" s="112"/>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1:26" ht="14.25" customHeight="1" x14ac:dyDescent="0.2">
      <c r="A882" s="111"/>
      <c r="B882" s="112"/>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1:26" ht="14.25" customHeight="1" x14ac:dyDescent="0.2">
      <c r="A883" s="111"/>
      <c r="B883" s="112"/>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1:26" ht="14.25" customHeight="1" x14ac:dyDescent="0.2">
      <c r="A884" s="111"/>
      <c r="B884" s="112"/>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1:26" ht="14.25" customHeight="1" x14ac:dyDescent="0.2">
      <c r="A885" s="111"/>
      <c r="B885" s="112"/>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1:26" ht="14.25" customHeight="1" x14ac:dyDescent="0.2">
      <c r="A886" s="111"/>
      <c r="B886" s="112"/>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1:26" ht="14.25" customHeight="1" x14ac:dyDescent="0.2">
      <c r="A887" s="111"/>
      <c r="B887" s="112"/>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1:26" ht="14.25" customHeight="1" x14ac:dyDescent="0.2">
      <c r="A888" s="111"/>
      <c r="B888" s="112"/>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1:26" ht="14.25" customHeight="1" x14ac:dyDescent="0.2">
      <c r="A889" s="111"/>
      <c r="B889" s="112"/>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1:26" ht="14.25" customHeight="1" x14ac:dyDescent="0.2">
      <c r="A890" s="111"/>
      <c r="B890" s="112"/>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1:26" ht="14.25" customHeight="1" x14ac:dyDescent="0.2">
      <c r="A891" s="111"/>
      <c r="B891" s="112"/>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1:26" ht="14.25" customHeight="1" x14ac:dyDescent="0.2">
      <c r="A892" s="111"/>
      <c r="B892" s="112"/>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1:26" ht="14.25" customHeight="1" x14ac:dyDescent="0.2">
      <c r="A893" s="111"/>
      <c r="B893" s="112"/>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1:26" ht="14.25" customHeight="1" x14ac:dyDescent="0.2">
      <c r="A894" s="111"/>
      <c r="B894" s="112"/>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1:26" ht="14.25" customHeight="1" x14ac:dyDescent="0.2">
      <c r="A895" s="111"/>
      <c r="B895" s="112"/>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1:26" ht="14.25" customHeight="1" x14ac:dyDescent="0.2">
      <c r="A896" s="111"/>
      <c r="B896" s="112"/>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1:26" ht="14.25" customHeight="1" x14ac:dyDescent="0.2">
      <c r="A897" s="111"/>
      <c r="B897" s="112"/>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1:26" ht="14.25" customHeight="1" x14ac:dyDescent="0.2">
      <c r="A898" s="111"/>
      <c r="B898" s="112"/>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1:26" ht="14.25" customHeight="1" x14ac:dyDescent="0.2">
      <c r="A899" s="111"/>
      <c r="B899" s="112"/>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1:26" ht="14.25" customHeight="1" x14ac:dyDescent="0.2">
      <c r="A900" s="111"/>
      <c r="B900" s="112"/>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1:26" ht="14.25" customHeight="1" x14ac:dyDescent="0.2">
      <c r="A901" s="111"/>
      <c r="B901" s="112"/>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1:26" ht="14.25" customHeight="1" x14ac:dyDescent="0.2">
      <c r="A902" s="111"/>
      <c r="B902" s="112"/>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1:26" ht="14.25" customHeight="1" x14ac:dyDescent="0.2">
      <c r="A903" s="111"/>
      <c r="B903" s="112"/>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1:26" ht="14.25" customHeight="1" x14ac:dyDescent="0.2">
      <c r="A904" s="111"/>
      <c r="B904" s="112"/>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1:26" ht="14.25" customHeight="1" x14ac:dyDescent="0.2">
      <c r="A905" s="111"/>
      <c r="B905" s="112"/>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1:26" ht="14.25" customHeight="1" x14ac:dyDescent="0.2">
      <c r="A906" s="111"/>
      <c r="B906" s="112"/>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1:26" ht="14.25" customHeight="1" x14ac:dyDescent="0.2">
      <c r="A907" s="111"/>
      <c r="B907" s="112"/>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1:26" ht="14.25" customHeight="1" x14ac:dyDescent="0.2">
      <c r="A908" s="111"/>
      <c r="B908" s="112"/>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1:26" ht="14.25" customHeight="1" x14ac:dyDescent="0.2">
      <c r="A909" s="111"/>
      <c r="B909" s="112"/>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1:26" ht="14.25" customHeight="1" x14ac:dyDescent="0.2">
      <c r="A910" s="111"/>
      <c r="B910" s="112"/>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1:26" ht="14.25" customHeight="1" x14ac:dyDescent="0.2">
      <c r="A911" s="111"/>
      <c r="B911" s="112"/>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1:26" ht="14.25" customHeight="1" x14ac:dyDescent="0.2">
      <c r="A912" s="111"/>
      <c r="B912" s="112"/>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1:26" ht="14.25" customHeight="1" x14ac:dyDescent="0.2">
      <c r="A913" s="111"/>
      <c r="B913" s="112"/>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1:26" ht="14.25" customHeight="1" x14ac:dyDescent="0.2">
      <c r="A914" s="111"/>
      <c r="B914" s="112"/>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1:26" ht="14.25" customHeight="1" x14ac:dyDescent="0.2">
      <c r="A915" s="111"/>
      <c r="B915" s="112"/>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1:26" ht="14.25" customHeight="1" x14ac:dyDescent="0.2">
      <c r="A916" s="111"/>
      <c r="B916" s="112"/>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1:26" ht="14.25" customHeight="1" x14ac:dyDescent="0.2">
      <c r="A917" s="111"/>
      <c r="B917" s="112"/>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1:26" ht="14.25" customHeight="1" x14ac:dyDescent="0.2">
      <c r="A918" s="111"/>
      <c r="B918" s="112"/>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1:26" ht="14.25" customHeight="1" x14ac:dyDescent="0.2">
      <c r="A919" s="111"/>
      <c r="B919" s="112"/>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1:26" ht="14.25" customHeight="1" x14ac:dyDescent="0.2">
      <c r="A920" s="111"/>
      <c r="B920" s="112"/>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1:26" ht="14.25" customHeight="1" x14ac:dyDescent="0.2">
      <c r="A921" s="111"/>
      <c r="B921" s="112"/>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1:26" ht="14.25" customHeight="1" x14ac:dyDescent="0.2">
      <c r="A922" s="111"/>
      <c r="B922" s="112"/>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1:26" ht="14.25" customHeight="1" x14ac:dyDescent="0.2">
      <c r="A923" s="111"/>
      <c r="B923" s="112"/>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1:26" ht="14.25" customHeight="1" x14ac:dyDescent="0.2">
      <c r="A924" s="111"/>
      <c r="B924" s="112"/>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1:26" ht="14.25" customHeight="1" x14ac:dyDescent="0.2">
      <c r="A925" s="111"/>
      <c r="B925" s="112"/>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1:26" ht="14.25" customHeight="1" x14ac:dyDescent="0.2">
      <c r="A926" s="111"/>
      <c r="B926" s="112"/>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1:26" ht="14.25" customHeight="1" x14ac:dyDescent="0.2">
      <c r="A927" s="111"/>
      <c r="B927" s="112"/>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1:26" ht="14.25" customHeight="1" x14ac:dyDescent="0.2">
      <c r="A928" s="111"/>
      <c r="B928" s="112"/>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1:26" ht="14.25" customHeight="1" x14ac:dyDescent="0.2">
      <c r="A929" s="111"/>
      <c r="B929" s="112"/>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1:26" ht="14.25" customHeight="1" x14ac:dyDescent="0.2">
      <c r="A930" s="111"/>
      <c r="B930" s="112"/>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1:26" ht="14.25" customHeight="1" x14ac:dyDescent="0.2">
      <c r="A931" s="111"/>
      <c r="B931" s="112"/>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1:26" ht="14.25" customHeight="1" x14ac:dyDescent="0.2">
      <c r="A932" s="111"/>
      <c r="B932" s="112"/>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1:26" ht="14.25" customHeight="1" x14ac:dyDescent="0.2">
      <c r="A933" s="111"/>
      <c r="B933" s="112"/>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1:26" ht="14.25" customHeight="1" x14ac:dyDescent="0.2">
      <c r="A934" s="111"/>
      <c r="B934" s="112"/>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1:26" ht="14.25" customHeight="1" x14ac:dyDescent="0.2">
      <c r="A935" s="111"/>
      <c r="B935" s="112"/>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1:26" ht="14.25" customHeight="1" x14ac:dyDescent="0.2">
      <c r="A936" s="111"/>
      <c r="B936" s="112"/>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1:26" ht="14.25" customHeight="1" x14ac:dyDescent="0.2">
      <c r="A937" s="111"/>
      <c r="B937" s="112"/>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1:26" ht="14.25" customHeight="1" x14ac:dyDescent="0.2">
      <c r="A938" s="111"/>
      <c r="B938" s="112"/>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1:26" ht="14.25" customHeight="1" x14ac:dyDescent="0.2">
      <c r="A939" s="111"/>
      <c r="B939" s="112"/>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1:26" ht="14.25" customHeight="1" x14ac:dyDescent="0.2">
      <c r="A940" s="111"/>
      <c r="B940" s="112"/>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1:26" ht="14.25" customHeight="1" x14ac:dyDescent="0.2">
      <c r="A941" s="111"/>
      <c r="B941" s="112"/>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1:26" ht="14.25" customHeight="1" x14ac:dyDescent="0.2">
      <c r="A942" s="111"/>
      <c r="B942" s="112"/>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1:26" ht="14.25" customHeight="1" x14ac:dyDescent="0.2">
      <c r="A943" s="111"/>
      <c r="B943" s="112"/>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1:26" ht="14.25" customHeight="1" x14ac:dyDescent="0.2">
      <c r="A944" s="111"/>
      <c r="B944" s="112"/>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1:26" ht="14.25" customHeight="1" x14ac:dyDescent="0.2">
      <c r="A945" s="111"/>
      <c r="B945" s="112"/>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1:26" ht="14.25" customHeight="1" x14ac:dyDescent="0.2">
      <c r="A946" s="111"/>
      <c r="B946" s="112"/>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1:26" ht="14.25" customHeight="1" x14ac:dyDescent="0.2">
      <c r="A947" s="111"/>
      <c r="B947" s="112"/>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1:26" ht="14.25" customHeight="1" x14ac:dyDescent="0.2">
      <c r="A948" s="111"/>
      <c r="B948" s="112"/>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1:26" ht="14.25" customHeight="1" x14ac:dyDescent="0.2">
      <c r="A949" s="111"/>
      <c r="B949" s="112"/>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1:26" ht="14.25" customHeight="1" x14ac:dyDescent="0.2">
      <c r="A950" s="111"/>
      <c r="B950" s="112"/>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1:26" ht="14.25" customHeight="1" x14ac:dyDescent="0.2">
      <c r="A951" s="111"/>
      <c r="B951" s="112"/>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1:26" ht="14.25" customHeight="1" x14ac:dyDescent="0.2">
      <c r="A952" s="111"/>
      <c r="B952" s="112"/>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1:26" ht="14.25" customHeight="1" x14ac:dyDescent="0.2">
      <c r="A953" s="111"/>
      <c r="B953" s="112"/>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1:26" ht="14.25" customHeight="1" x14ac:dyDescent="0.2">
      <c r="A954" s="111"/>
      <c r="B954" s="112"/>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1:26" ht="14.25" customHeight="1" x14ac:dyDescent="0.2">
      <c r="A955" s="111"/>
      <c r="B955" s="112"/>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1:26" ht="14.25" customHeight="1" x14ac:dyDescent="0.2">
      <c r="A956" s="111"/>
      <c r="B956" s="112"/>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1:26" ht="14.25" customHeight="1" x14ac:dyDescent="0.2">
      <c r="A957" s="111"/>
      <c r="B957" s="112"/>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1:26" ht="14.25" customHeight="1" x14ac:dyDescent="0.2">
      <c r="A958" s="111"/>
      <c r="B958" s="112"/>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1:26" ht="14.25" customHeight="1" x14ac:dyDescent="0.2">
      <c r="A959" s="111"/>
      <c r="B959" s="112"/>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1:26" ht="14.25" customHeight="1" x14ac:dyDescent="0.2">
      <c r="A960" s="111"/>
      <c r="B960" s="112"/>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1:26" ht="14.25" customHeight="1" x14ac:dyDescent="0.2">
      <c r="A961" s="111"/>
      <c r="B961" s="112"/>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1:26" ht="14.25" customHeight="1" x14ac:dyDescent="0.2">
      <c r="A962" s="111"/>
      <c r="B962" s="112"/>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1:26" ht="14.25" customHeight="1" x14ac:dyDescent="0.2">
      <c r="A963" s="111"/>
      <c r="B963" s="112"/>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1:26" ht="14.25" customHeight="1" x14ac:dyDescent="0.2">
      <c r="A964" s="111"/>
      <c r="B964" s="112"/>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1:26" ht="14.25" customHeight="1" x14ac:dyDescent="0.2">
      <c r="A965" s="111"/>
      <c r="B965" s="112"/>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1:26" ht="14.25" customHeight="1" x14ac:dyDescent="0.2">
      <c r="A966" s="111"/>
      <c r="B966" s="112"/>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1:26" ht="14.25" customHeight="1" x14ac:dyDescent="0.2">
      <c r="A967" s="111"/>
      <c r="B967" s="112"/>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1:26" ht="14.25" customHeight="1" x14ac:dyDescent="0.2">
      <c r="A968" s="111"/>
      <c r="B968" s="112"/>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1:26" ht="14.25" customHeight="1" x14ac:dyDescent="0.2">
      <c r="A969" s="111"/>
      <c r="B969" s="112"/>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1:26" ht="14.25" customHeight="1" x14ac:dyDescent="0.2">
      <c r="A970" s="111"/>
      <c r="B970" s="112"/>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1:26" ht="14.25" customHeight="1" x14ac:dyDescent="0.2">
      <c r="A971" s="111"/>
      <c r="B971" s="112"/>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1:26" ht="14.25" customHeight="1" x14ac:dyDescent="0.2">
      <c r="A972" s="111"/>
      <c r="B972" s="112"/>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1:26" ht="14.25" customHeight="1" x14ac:dyDescent="0.2">
      <c r="A973" s="111"/>
      <c r="B973" s="112"/>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1:26" ht="14.25" customHeight="1" x14ac:dyDescent="0.2">
      <c r="A974" s="111"/>
      <c r="B974" s="112"/>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1:26" ht="14.25" customHeight="1" x14ac:dyDescent="0.2">
      <c r="A975" s="111"/>
      <c r="B975" s="112"/>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1:26" ht="14.25" customHeight="1" x14ac:dyDescent="0.2">
      <c r="A976" s="111"/>
      <c r="B976" s="112"/>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1:26" ht="14.25" customHeight="1" x14ac:dyDescent="0.2">
      <c r="A977" s="111"/>
      <c r="B977" s="112"/>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1:26" ht="14.25" customHeight="1" x14ac:dyDescent="0.2">
      <c r="A978" s="111"/>
      <c r="B978" s="112"/>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1:26" ht="14.25" customHeight="1" x14ac:dyDescent="0.2">
      <c r="A979" s="111"/>
      <c r="B979" s="112"/>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1:26" ht="14.25" customHeight="1" x14ac:dyDescent="0.2">
      <c r="A980" s="111"/>
      <c r="B980" s="112"/>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1:26" ht="14.25" customHeight="1" x14ac:dyDescent="0.2">
      <c r="A981" s="111"/>
      <c r="B981" s="112"/>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1:26" ht="14.25" customHeight="1" x14ac:dyDescent="0.2">
      <c r="A982" s="111"/>
      <c r="B982" s="112"/>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1:26" ht="14.25" customHeight="1" x14ac:dyDescent="0.2">
      <c r="A983" s="111"/>
      <c r="B983" s="112"/>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1:26" ht="14.25" customHeight="1" x14ac:dyDescent="0.2">
      <c r="A984" s="111"/>
      <c r="B984" s="112"/>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1:26" ht="14.25" customHeight="1" x14ac:dyDescent="0.2">
      <c r="A985" s="111"/>
      <c r="B985" s="112"/>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1:26" ht="14.25" customHeight="1" x14ac:dyDescent="0.2">
      <c r="A986" s="111"/>
      <c r="B986" s="112"/>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1:26" ht="14.25" customHeight="1" x14ac:dyDescent="0.2">
      <c r="A987" s="111"/>
      <c r="B987" s="112"/>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1:26" ht="14.25" customHeight="1" x14ac:dyDescent="0.2">
      <c r="A988" s="111"/>
      <c r="B988" s="112"/>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1:26" ht="14.25" customHeight="1" x14ac:dyDescent="0.2">
      <c r="A989" s="111"/>
      <c r="B989" s="112"/>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1:26" ht="14.25" customHeight="1" x14ac:dyDescent="0.2">
      <c r="A990" s="111"/>
      <c r="B990" s="112"/>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1:26" ht="14.25" customHeight="1" x14ac:dyDescent="0.2">
      <c r="A991" s="111"/>
      <c r="B991" s="112"/>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1:26" ht="14.25" customHeight="1" x14ac:dyDescent="0.2">
      <c r="A992" s="111"/>
      <c r="B992" s="112"/>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1:26" ht="14.25" customHeight="1" x14ac:dyDescent="0.2">
      <c r="A993" s="111"/>
      <c r="B993" s="112"/>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1:26" ht="14.25" customHeight="1" x14ac:dyDescent="0.2">
      <c r="A994" s="111"/>
      <c r="B994" s="112"/>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1:26" ht="14.25" customHeight="1" x14ac:dyDescent="0.2">
      <c r="A995" s="111"/>
      <c r="B995" s="112"/>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1:26" ht="14.25" customHeight="1" x14ac:dyDescent="0.2">
      <c r="A996" s="111"/>
      <c r="B996" s="112"/>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1:26" ht="14.25" customHeight="1" x14ac:dyDescent="0.2">
      <c r="A997" s="111"/>
      <c r="B997" s="112"/>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1:26" ht="14.25" customHeight="1" x14ac:dyDescent="0.2">
      <c r="A998" s="111"/>
      <c r="B998" s="112"/>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1:26" ht="14.25" customHeight="1" x14ac:dyDescent="0.2">
      <c r="A999" s="111"/>
      <c r="B999" s="112"/>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sheetData>
  <mergeCells count="3">
    <mergeCell ref="A2:B2"/>
    <mergeCell ref="A6:B6"/>
    <mergeCell ref="A21:B2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showGridLines="0" workbookViewId="0">
      <pane ySplit="1" topLeftCell="A2" activePane="bottomLeft" state="frozen"/>
      <selection pane="bottomLeft" activeCell="B3" sqref="B3"/>
    </sheetView>
  </sheetViews>
  <sheetFormatPr defaultColWidth="12.5703125" defaultRowHeight="15" customHeight="1" x14ac:dyDescent="0.2"/>
  <cols>
    <col min="1" max="1" width="22.7109375" customWidth="1"/>
    <col min="2" max="2" width="19.140625" customWidth="1"/>
    <col min="3" max="3" width="8.42578125" customWidth="1"/>
    <col min="4" max="4" width="13" customWidth="1"/>
    <col min="5" max="5" width="10.28515625" customWidth="1"/>
    <col min="6" max="6" width="17.5703125" customWidth="1"/>
    <col min="7" max="7" width="0.85546875" customWidth="1"/>
    <col min="8" max="19" width="16.5703125" customWidth="1"/>
    <col min="20" max="20" width="27.5703125" customWidth="1"/>
    <col min="21" max="26" width="8.5703125" customWidth="1"/>
  </cols>
  <sheetData>
    <row r="1" spans="1:21" ht="12.75" customHeight="1" x14ac:dyDescent="0.35">
      <c r="A1" s="234" t="s">
        <v>86</v>
      </c>
      <c r="B1" s="197"/>
      <c r="C1" s="197"/>
      <c r="D1" s="197"/>
      <c r="E1" s="197"/>
      <c r="F1" s="197"/>
      <c r="G1" s="160"/>
      <c r="H1" s="160"/>
      <c r="I1" s="160"/>
      <c r="J1" s="160"/>
      <c r="K1" s="160"/>
      <c r="L1" s="160"/>
    </row>
    <row r="2" spans="1:21" ht="12.75" customHeight="1" x14ac:dyDescent="0.2"/>
    <row r="3" spans="1:21" ht="12.75" customHeight="1" x14ac:dyDescent="0.25">
      <c r="A3" s="116" t="s">
        <v>87</v>
      </c>
      <c r="B3" s="268"/>
      <c r="C3" s="191"/>
      <c r="D3" s="191"/>
      <c r="E3" s="191"/>
      <c r="F3" s="192"/>
      <c r="G3" s="47"/>
    </row>
    <row r="4" spans="1:21" ht="12.75" customHeight="1" x14ac:dyDescent="0.25">
      <c r="A4" s="116" t="s">
        <v>2</v>
      </c>
      <c r="B4" s="269" t="s">
        <v>88</v>
      </c>
      <c r="C4" s="191"/>
      <c r="D4" s="191"/>
      <c r="E4" s="191"/>
      <c r="F4" s="192"/>
      <c r="G4" s="47"/>
    </row>
    <row r="5" spans="1:21" ht="12.75" customHeight="1" x14ac:dyDescent="0.25">
      <c r="A5" s="116" t="s">
        <v>4</v>
      </c>
      <c r="B5" s="268">
        <f>'Budget Worksheet '!C7</f>
        <v>0</v>
      </c>
      <c r="C5" s="191"/>
      <c r="D5" s="191"/>
      <c r="E5" s="191"/>
      <c r="F5" s="192"/>
      <c r="G5" s="47"/>
    </row>
    <row r="6" spans="1:21" ht="12.75" customHeight="1" x14ac:dyDescent="0.2"/>
    <row r="7" spans="1:21" ht="36.75" customHeight="1" x14ac:dyDescent="0.25">
      <c r="A7" s="8" t="s">
        <v>8</v>
      </c>
      <c r="B7" s="170"/>
      <c r="C7" s="42"/>
      <c r="D7" s="42"/>
      <c r="E7" s="42"/>
      <c r="F7" s="44"/>
      <c r="G7" s="44"/>
      <c r="H7" s="117" t="s">
        <v>89</v>
      </c>
      <c r="I7" s="117" t="s">
        <v>90</v>
      </c>
      <c r="J7" s="117" t="s">
        <v>91</v>
      </c>
      <c r="K7" s="117" t="s">
        <v>92</v>
      </c>
      <c r="L7" s="117" t="s">
        <v>93</v>
      </c>
      <c r="M7" s="117" t="s">
        <v>94</v>
      </c>
      <c r="N7" s="117" t="s">
        <v>95</v>
      </c>
      <c r="O7" s="117" t="s">
        <v>96</v>
      </c>
      <c r="P7" s="117" t="s">
        <v>97</v>
      </c>
      <c r="Q7" s="117" t="s">
        <v>98</v>
      </c>
      <c r="R7" s="117" t="s">
        <v>99</v>
      </c>
      <c r="S7" s="117" t="s">
        <v>100</v>
      </c>
      <c r="T7" s="118" t="s">
        <v>101</v>
      </c>
      <c r="U7" s="110"/>
    </row>
    <row r="8" spans="1:21" ht="12.75" customHeight="1" x14ac:dyDescent="0.25">
      <c r="A8" s="119" t="s">
        <v>11</v>
      </c>
      <c r="B8" s="120" t="s">
        <v>12</v>
      </c>
      <c r="C8" s="121" t="s">
        <v>13</v>
      </c>
      <c r="D8" s="121" t="s">
        <v>14</v>
      </c>
      <c r="E8" s="121" t="s">
        <v>15</v>
      </c>
      <c r="F8" s="48" t="s">
        <v>102</v>
      </c>
      <c r="G8" s="122"/>
      <c r="H8" s="123" t="s">
        <v>103</v>
      </c>
      <c r="I8" s="123" t="s">
        <v>103</v>
      </c>
      <c r="J8" s="123" t="s">
        <v>103</v>
      </c>
      <c r="K8" s="123" t="s">
        <v>103</v>
      </c>
      <c r="L8" s="123" t="s">
        <v>103</v>
      </c>
      <c r="M8" s="123" t="s">
        <v>103</v>
      </c>
      <c r="N8" s="123" t="s">
        <v>103</v>
      </c>
      <c r="O8" s="123" t="s">
        <v>103</v>
      </c>
      <c r="P8" s="123" t="s">
        <v>103</v>
      </c>
      <c r="Q8" s="123" t="s">
        <v>103</v>
      </c>
      <c r="R8" s="123" t="s">
        <v>103</v>
      </c>
      <c r="S8" s="124" t="s">
        <v>103</v>
      </c>
      <c r="T8" s="125" t="s">
        <v>104</v>
      </c>
    </row>
    <row r="9" spans="1:21" ht="12.75" customHeight="1" x14ac:dyDescent="0.2">
      <c r="A9" s="56"/>
      <c r="B9" s="56"/>
      <c r="C9" s="20"/>
      <c r="D9" s="21"/>
      <c r="E9" s="22"/>
      <c r="F9" s="74"/>
      <c r="G9" s="126"/>
      <c r="H9" s="127"/>
      <c r="I9" s="128"/>
      <c r="J9" s="128"/>
      <c r="K9" s="128"/>
      <c r="L9" s="128"/>
      <c r="M9" s="128"/>
      <c r="N9" s="128"/>
      <c r="O9" s="128"/>
      <c r="P9" s="128"/>
      <c r="Q9" s="128"/>
      <c r="R9" s="128"/>
      <c r="S9" s="129"/>
      <c r="T9" s="130">
        <f t="shared" ref="T9:T22" si="0">F9-H9-I9-J9-K9-L9-M9-N9-O9-P9-Q9-R9-S9</f>
        <v>0</v>
      </c>
    </row>
    <row r="10" spans="1:21" ht="12.75" customHeight="1" x14ac:dyDescent="0.2">
      <c r="A10" s="56"/>
      <c r="B10" s="56"/>
      <c r="C10" s="20"/>
      <c r="D10" s="21"/>
      <c r="E10" s="22"/>
      <c r="F10" s="74"/>
      <c r="G10" s="126"/>
      <c r="H10" s="127"/>
      <c r="I10" s="128"/>
      <c r="J10" s="128"/>
      <c r="K10" s="128"/>
      <c r="L10" s="128"/>
      <c r="M10" s="128"/>
      <c r="N10" s="128"/>
      <c r="O10" s="128"/>
      <c r="P10" s="128"/>
      <c r="Q10" s="128"/>
      <c r="R10" s="128"/>
      <c r="S10" s="185"/>
      <c r="T10" s="130">
        <f t="shared" si="0"/>
        <v>0</v>
      </c>
    </row>
    <row r="11" spans="1:21" ht="12.75" customHeight="1" x14ac:dyDescent="0.2">
      <c r="A11" s="56"/>
      <c r="B11" s="56"/>
      <c r="C11" s="20"/>
      <c r="D11" s="21"/>
      <c r="E11" s="22"/>
      <c r="F11" s="74"/>
      <c r="G11" s="126"/>
      <c r="H11" s="127"/>
      <c r="I11" s="128"/>
      <c r="J11" s="128"/>
      <c r="K11" s="128"/>
      <c r="L11" s="128"/>
      <c r="M11" s="128"/>
      <c r="N11" s="128"/>
      <c r="O11" s="128"/>
      <c r="P11" s="128"/>
      <c r="Q11" s="128"/>
      <c r="R11" s="128"/>
      <c r="S11" s="185"/>
      <c r="T11" s="130">
        <f t="shared" si="0"/>
        <v>0</v>
      </c>
    </row>
    <row r="12" spans="1:21" ht="12.75" customHeight="1" x14ac:dyDescent="0.2">
      <c r="A12" s="56"/>
      <c r="B12" s="56"/>
      <c r="C12" s="20"/>
      <c r="D12" s="21"/>
      <c r="E12" s="22"/>
      <c r="F12" s="74"/>
      <c r="G12" s="126"/>
      <c r="H12" s="127"/>
      <c r="I12" s="128"/>
      <c r="J12" s="128"/>
      <c r="K12" s="128"/>
      <c r="L12" s="128"/>
      <c r="M12" s="128"/>
      <c r="N12" s="128"/>
      <c r="O12" s="128"/>
      <c r="P12" s="128"/>
      <c r="Q12" s="128"/>
      <c r="R12" s="128"/>
      <c r="S12" s="185"/>
      <c r="T12" s="130">
        <f t="shared" si="0"/>
        <v>0</v>
      </c>
    </row>
    <row r="13" spans="1:21" ht="12.75" customHeight="1" x14ac:dyDescent="0.2">
      <c r="A13" s="56"/>
      <c r="B13" s="56"/>
      <c r="C13" s="20"/>
      <c r="D13" s="21"/>
      <c r="E13" s="22"/>
      <c r="F13" s="74"/>
      <c r="G13" s="126"/>
      <c r="H13" s="127"/>
      <c r="I13" s="128"/>
      <c r="J13" s="128"/>
      <c r="K13" s="128"/>
      <c r="L13" s="128"/>
      <c r="M13" s="128"/>
      <c r="N13" s="128"/>
      <c r="O13" s="128"/>
      <c r="P13" s="128"/>
      <c r="Q13" s="128"/>
      <c r="R13" s="128"/>
      <c r="S13" s="185"/>
      <c r="T13" s="130">
        <f t="shared" si="0"/>
        <v>0</v>
      </c>
    </row>
    <row r="14" spans="1:21" ht="12.75" customHeight="1" x14ac:dyDescent="0.2">
      <c r="A14" s="56"/>
      <c r="B14" s="56"/>
      <c r="C14" s="20"/>
      <c r="D14" s="21"/>
      <c r="E14" s="22"/>
      <c r="F14" s="74"/>
      <c r="G14" s="126"/>
      <c r="H14" s="127"/>
      <c r="I14" s="128"/>
      <c r="J14" s="128"/>
      <c r="K14" s="128"/>
      <c r="L14" s="128"/>
      <c r="M14" s="128"/>
      <c r="N14" s="128"/>
      <c r="O14" s="128"/>
      <c r="P14" s="128"/>
      <c r="Q14" s="128"/>
      <c r="R14" s="128"/>
      <c r="S14" s="185"/>
      <c r="T14" s="130">
        <f t="shared" si="0"/>
        <v>0</v>
      </c>
    </row>
    <row r="15" spans="1:21" ht="12.75" customHeight="1" x14ac:dyDescent="0.2">
      <c r="A15" s="56"/>
      <c r="B15" s="56"/>
      <c r="C15" s="20"/>
      <c r="D15" s="21"/>
      <c r="E15" s="22"/>
      <c r="F15" s="74"/>
      <c r="G15" s="126"/>
      <c r="H15" s="127"/>
      <c r="I15" s="128"/>
      <c r="J15" s="128"/>
      <c r="K15" s="128"/>
      <c r="L15" s="128"/>
      <c r="M15" s="128"/>
      <c r="N15" s="128"/>
      <c r="O15" s="128"/>
      <c r="P15" s="128"/>
      <c r="Q15" s="128"/>
      <c r="R15" s="128"/>
      <c r="S15" s="185"/>
      <c r="T15" s="130">
        <f t="shared" si="0"/>
        <v>0</v>
      </c>
    </row>
    <row r="16" spans="1:21" ht="12.75" customHeight="1" x14ac:dyDescent="0.2">
      <c r="A16" s="56"/>
      <c r="B16" s="56"/>
      <c r="C16" s="20"/>
      <c r="D16" s="21"/>
      <c r="E16" s="22"/>
      <c r="F16" s="74"/>
      <c r="G16" s="126"/>
      <c r="H16" s="127"/>
      <c r="I16" s="128"/>
      <c r="J16" s="128"/>
      <c r="K16" s="128"/>
      <c r="L16" s="128"/>
      <c r="M16" s="128"/>
      <c r="N16" s="128"/>
      <c r="O16" s="128"/>
      <c r="P16" s="128"/>
      <c r="Q16" s="128"/>
      <c r="R16" s="128"/>
      <c r="S16" s="185"/>
      <c r="T16" s="130">
        <f t="shared" si="0"/>
        <v>0</v>
      </c>
    </row>
    <row r="17" spans="1:21" ht="12.75" customHeight="1" x14ac:dyDescent="0.2">
      <c r="A17" s="56"/>
      <c r="B17" s="56"/>
      <c r="C17" s="20"/>
      <c r="D17" s="21"/>
      <c r="E17" s="22"/>
      <c r="F17" s="74"/>
      <c r="G17" s="126"/>
      <c r="H17" s="127"/>
      <c r="I17" s="128"/>
      <c r="J17" s="128"/>
      <c r="K17" s="128"/>
      <c r="L17" s="128"/>
      <c r="M17" s="128"/>
      <c r="N17" s="128"/>
      <c r="O17" s="128"/>
      <c r="P17" s="128"/>
      <c r="Q17" s="128"/>
      <c r="R17" s="128"/>
      <c r="S17" s="185"/>
      <c r="T17" s="130">
        <f t="shared" si="0"/>
        <v>0</v>
      </c>
    </row>
    <row r="18" spans="1:21" ht="12.75" customHeight="1" x14ac:dyDescent="0.2">
      <c r="A18" s="56"/>
      <c r="B18" s="56"/>
      <c r="C18" s="20"/>
      <c r="D18" s="21"/>
      <c r="E18" s="22"/>
      <c r="F18" s="74"/>
      <c r="G18" s="126"/>
      <c r="H18" s="127"/>
      <c r="I18" s="128"/>
      <c r="J18" s="128"/>
      <c r="K18" s="128"/>
      <c r="L18" s="128"/>
      <c r="M18" s="128"/>
      <c r="N18" s="128"/>
      <c r="O18" s="128"/>
      <c r="P18" s="128"/>
      <c r="Q18" s="128"/>
      <c r="R18" s="128"/>
      <c r="S18" s="185"/>
      <c r="T18" s="130">
        <f t="shared" si="0"/>
        <v>0</v>
      </c>
    </row>
    <row r="19" spans="1:21" ht="12.75" customHeight="1" x14ac:dyDescent="0.2">
      <c r="A19" s="56"/>
      <c r="B19" s="56"/>
      <c r="C19" s="20"/>
      <c r="D19" s="21"/>
      <c r="E19" s="22"/>
      <c r="F19" s="74"/>
      <c r="G19" s="126"/>
      <c r="H19" s="127"/>
      <c r="I19" s="128"/>
      <c r="J19" s="128"/>
      <c r="K19" s="128"/>
      <c r="L19" s="128"/>
      <c r="M19" s="128"/>
      <c r="N19" s="128"/>
      <c r="O19" s="128"/>
      <c r="P19" s="128"/>
      <c r="Q19" s="128"/>
      <c r="R19" s="128"/>
      <c r="S19" s="185"/>
      <c r="T19" s="130">
        <f t="shared" si="0"/>
        <v>0</v>
      </c>
    </row>
    <row r="20" spans="1:21" ht="12.75" customHeight="1" x14ac:dyDescent="0.2">
      <c r="A20" s="56"/>
      <c r="B20" s="56"/>
      <c r="C20" s="20"/>
      <c r="D20" s="21"/>
      <c r="E20" s="22"/>
      <c r="F20" s="74"/>
      <c r="G20" s="126"/>
      <c r="H20" s="127"/>
      <c r="I20" s="128"/>
      <c r="J20" s="128"/>
      <c r="K20" s="128"/>
      <c r="L20" s="128"/>
      <c r="M20" s="128"/>
      <c r="N20" s="128"/>
      <c r="O20" s="128"/>
      <c r="P20" s="128"/>
      <c r="Q20" s="128"/>
      <c r="R20" s="128"/>
      <c r="S20" s="185"/>
      <c r="T20" s="130">
        <f t="shared" si="0"/>
        <v>0</v>
      </c>
    </row>
    <row r="21" spans="1:21" ht="12.75" customHeight="1" x14ac:dyDescent="0.2">
      <c r="A21" s="56"/>
      <c r="B21" s="56"/>
      <c r="C21" s="20"/>
      <c r="D21" s="21"/>
      <c r="E21" s="22"/>
      <c r="F21" s="74"/>
      <c r="G21" s="126"/>
      <c r="H21" s="127"/>
      <c r="I21" s="128"/>
      <c r="J21" s="128"/>
      <c r="K21" s="128"/>
      <c r="L21" s="128"/>
      <c r="M21" s="128"/>
      <c r="N21" s="128"/>
      <c r="O21" s="128"/>
      <c r="P21" s="128"/>
      <c r="Q21" s="128"/>
      <c r="R21" s="128"/>
      <c r="S21" s="185"/>
      <c r="T21" s="130">
        <f t="shared" si="0"/>
        <v>0</v>
      </c>
    </row>
    <row r="22" spans="1:21" ht="12.75" customHeight="1" x14ac:dyDescent="0.25">
      <c r="A22" s="131"/>
      <c r="B22" s="131"/>
      <c r="C22" s="30"/>
      <c r="D22" s="31"/>
      <c r="E22" s="32"/>
      <c r="F22" s="74"/>
      <c r="G22" s="126"/>
      <c r="H22" s="128"/>
      <c r="I22" s="128"/>
      <c r="J22" s="128"/>
      <c r="K22" s="128"/>
      <c r="L22" s="128"/>
      <c r="M22" s="128"/>
      <c r="N22" s="128"/>
      <c r="O22" s="128"/>
      <c r="P22" s="128"/>
      <c r="Q22" s="128"/>
      <c r="R22" s="128"/>
      <c r="S22" s="185"/>
      <c r="T22" s="130">
        <f t="shared" si="0"/>
        <v>0</v>
      </c>
      <c r="U22" s="110"/>
    </row>
    <row r="23" spans="1:21" ht="3.75" customHeight="1" x14ac:dyDescent="0.2">
      <c r="A23" s="39"/>
      <c r="B23" s="161"/>
      <c r="C23" s="40"/>
      <c r="D23" s="41"/>
      <c r="E23" s="42"/>
      <c r="F23" s="43"/>
      <c r="G23" s="126"/>
      <c r="T23" s="132"/>
    </row>
    <row r="24" spans="1:21" ht="12.75" customHeight="1" x14ac:dyDescent="0.25">
      <c r="A24" s="45"/>
      <c r="B24" s="45"/>
      <c r="C24" s="45"/>
      <c r="D24" s="213" t="s">
        <v>105</v>
      </c>
      <c r="E24" s="197"/>
      <c r="F24" s="133">
        <f>SUM(F9:F23)</f>
        <v>0</v>
      </c>
      <c r="G24" s="134"/>
      <c r="H24" s="135">
        <f t="shared" ref="H24:S24" si="1">SUM(H9:H23)</f>
        <v>0</v>
      </c>
      <c r="I24" s="135">
        <f t="shared" si="1"/>
        <v>0</v>
      </c>
      <c r="J24" s="135">
        <f t="shared" si="1"/>
        <v>0</v>
      </c>
      <c r="K24" s="135">
        <f t="shared" si="1"/>
        <v>0</v>
      </c>
      <c r="L24" s="135">
        <f t="shared" si="1"/>
        <v>0</v>
      </c>
      <c r="M24" s="135">
        <f t="shared" si="1"/>
        <v>0</v>
      </c>
      <c r="N24" s="135">
        <f t="shared" si="1"/>
        <v>0</v>
      </c>
      <c r="O24" s="135">
        <f t="shared" si="1"/>
        <v>0</v>
      </c>
      <c r="P24" s="135">
        <f t="shared" si="1"/>
        <v>0</v>
      </c>
      <c r="Q24" s="135">
        <f t="shared" si="1"/>
        <v>0</v>
      </c>
      <c r="R24" s="135">
        <f t="shared" si="1"/>
        <v>0</v>
      </c>
      <c r="S24" s="136">
        <f t="shared" si="1"/>
        <v>0</v>
      </c>
      <c r="T24" s="137">
        <f ca="1">SUM(T9:T24)</f>
        <v>0</v>
      </c>
      <c r="U24" s="110"/>
    </row>
    <row r="25" spans="1:21" ht="10.5" customHeight="1" x14ac:dyDescent="0.25">
      <c r="A25" s="45"/>
      <c r="B25" s="45"/>
      <c r="C25" s="45"/>
      <c r="D25" s="186"/>
      <c r="E25" s="186"/>
      <c r="F25" s="133"/>
      <c r="G25" s="134"/>
      <c r="H25" s="46"/>
      <c r="I25" s="46"/>
      <c r="J25" s="46"/>
      <c r="K25" s="46"/>
      <c r="L25" s="46"/>
      <c r="M25" s="46"/>
      <c r="N25" s="46"/>
      <c r="O25" s="46"/>
      <c r="P25" s="46"/>
      <c r="Q25" s="46"/>
      <c r="R25" s="46"/>
      <c r="S25" s="46"/>
    </row>
    <row r="26" spans="1:21" ht="12.75" customHeight="1" x14ac:dyDescent="0.2">
      <c r="A26" s="8" t="s">
        <v>23</v>
      </c>
      <c r="B26" s="170"/>
      <c r="C26" s="161"/>
      <c r="D26" s="161"/>
      <c r="E26" s="161"/>
      <c r="F26" s="44"/>
      <c r="G26" s="138"/>
    </row>
    <row r="27" spans="1:21" ht="12.75" customHeight="1" x14ac:dyDescent="0.25">
      <c r="A27" s="187" t="s">
        <v>11</v>
      </c>
      <c r="B27" s="187" t="s">
        <v>12</v>
      </c>
      <c r="C27" s="270" t="s">
        <v>25</v>
      </c>
      <c r="D27" s="210"/>
      <c r="E27" s="187" t="s">
        <v>15</v>
      </c>
      <c r="F27" s="139" t="s">
        <v>102</v>
      </c>
      <c r="G27" s="122"/>
      <c r="H27" s="123" t="s">
        <v>106</v>
      </c>
      <c r="I27" s="123" t="s">
        <v>106</v>
      </c>
      <c r="J27" s="123" t="s">
        <v>106</v>
      </c>
      <c r="K27" s="123" t="s">
        <v>106</v>
      </c>
      <c r="L27" s="123" t="s">
        <v>106</v>
      </c>
      <c r="M27" s="123" t="s">
        <v>106</v>
      </c>
      <c r="N27" s="123" t="s">
        <v>106</v>
      </c>
      <c r="O27" s="123" t="s">
        <v>106</v>
      </c>
      <c r="P27" s="123" t="s">
        <v>106</v>
      </c>
      <c r="Q27" s="123" t="s">
        <v>106</v>
      </c>
      <c r="R27" s="123" t="s">
        <v>106</v>
      </c>
      <c r="S27" s="123" t="s">
        <v>106</v>
      </c>
      <c r="T27" s="125" t="s">
        <v>107</v>
      </c>
    </row>
    <row r="28" spans="1:21" ht="12.75" customHeight="1" x14ac:dyDescent="0.2">
      <c r="A28" s="56"/>
      <c r="B28" s="56"/>
      <c r="C28" s="271"/>
      <c r="D28" s="192"/>
      <c r="E28" s="140"/>
      <c r="F28" s="74">
        <f t="shared" ref="F28:F41" si="2">SUM(H28:J28)</f>
        <v>0</v>
      </c>
      <c r="G28" s="126"/>
      <c r="H28" s="128"/>
      <c r="I28" s="128"/>
      <c r="J28" s="128"/>
      <c r="K28" s="128"/>
      <c r="L28" s="128"/>
      <c r="M28" s="128"/>
      <c r="N28" s="128"/>
      <c r="O28" s="128"/>
      <c r="P28" s="128"/>
      <c r="Q28" s="128"/>
      <c r="R28" s="128"/>
      <c r="S28" s="185"/>
      <c r="T28" s="130">
        <f t="shared" ref="T28:T41" si="3">F28-H28-I28-J28-K28-L28-M28-N28-O28-P28-Q28-R28-S28</f>
        <v>0</v>
      </c>
    </row>
    <row r="29" spans="1:21" ht="12.75" customHeight="1" x14ac:dyDescent="0.2">
      <c r="A29" s="56"/>
      <c r="B29" s="56"/>
      <c r="C29" s="271"/>
      <c r="D29" s="192"/>
      <c r="E29" s="140"/>
      <c r="F29" s="74">
        <f t="shared" si="2"/>
        <v>0</v>
      </c>
      <c r="G29" s="126"/>
      <c r="H29" s="128"/>
      <c r="I29" s="128"/>
      <c r="J29" s="128"/>
      <c r="K29" s="128"/>
      <c r="L29" s="128"/>
      <c r="M29" s="128"/>
      <c r="N29" s="128"/>
      <c r="O29" s="128"/>
      <c r="P29" s="128"/>
      <c r="Q29" s="128"/>
      <c r="R29" s="128"/>
      <c r="S29" s="185"/>
      <c r="T29" s="130">
        <f t="shared" si="3"/>
        <v>0</v>
      </c>
    </row>
    <row r="30" spans="1:21" ht="12.75" customHeight="1" x14ac:dyDescent="0.2">
      <c r="A30" s="56"/>
      <c r="B30" s="56"/>
      <c r="C30" s="271"/>
      <c r="D30" s="192"/>
      <c r="E30" s="140"/>
      <c r="F30" s="74">
        <f t="shared" si="2"/>
        <v>0</v>
      </c>
      <c r="G30" s="126"/>
      <c r="H30" s="128"/>
      <c r="I30" s="128"/>
      <c r="J30" s="128"/>
      <c r="K30" s="128"/>
      <c r="L30" s="128"/>
      <c r="M30" s="128"/>
      <c r="N30" s="128"/>
      <c r="O30" s="128"/>
      <c r="P30" s="128"/>
      <c r="Q30" s="128"/>
      <c r="R30" s="128"/>
      <c r="S30" s="185"/>
      <c r="T30" s="130">
        <f t="shared" si="3"/>
        <v>0</v>
      </c>
    </row>
    <row r="31" spans="1:21" ht="12.75" customHeight="1" x14ac:dyDescent="0.2">
      <c r="A31" s="56"/>
      <c r="B31" s="56"/>
      <c r="C31" s="271"/>
      <c r="D31" s="192"/>
      <c r="E31" s="140"/>
      <c r="F31" s="74">
        <f t="shared" si="2"/>
        <v>0</v>
      </c>
      <c r="G31" s="126"/>
      <c r="H31" s="128"/>
      <c r="I31" s="128"/>
      <c r="J31" s="128"/>
      <c r="K31" s="128"/>
      <c r="L31" s="128"/>
      <c r="M31" s="128"/>
      <c r="N31" s="128"/>
      <c r="O31" s="128"/>
      <c r="P31" s="128"/>
      <c r="Q31" s="128"/>
      <c r="R31" s="128"/>
      <c r="S31" s="185"/>
      <c r="T31" s="130">
        <f t="shared" si="3"/>
        <v>0</v>
      </c>
    </row>
    <row r="32" spans="1:21" ht="12.75" customHeight="1" x14ac:dyDescent="0.2">
      <c r="A32" s="56"/>
      <c r="B32" s="56"/>
      <c r="C32" s="271"/>
      <c r="D32" s="192"/>
      <c r="E32" s="140"/>
      <c r="F32" s="74">
        <f t="shared" si="2"/>
        <v>0</v>
      </c>
      <c r="G32" s="126"/>
      <c r="H32" s="128"/>
      <c r="I32" s="128"/>
      <c r="J32" s="128"/>
      <c r="K32" s="128"/>
      <c r="L32" s="128"/>
      <c r="M32" s="128"/>
      <c r="N32" s="128"/>
      <c r="O32" s="128"/>
      <c r="P32" s="128"/>
      <c r="Q32" s="128"/>
      <c r="R32" s="128"/>
      <c r="S32" s="185"/>
      <c r="T32" s="130">
        <f t="shared" si="3"/>
        <v>0</v>
      </c>
    </row>
    <row r="33" spans="1:20" ht="12.75" customHeight="1" x14ac:dyDescent="0.2">
      <c r="A33" s="56"/>
      <c r="B33" s="56"/>
      <c r="C33" s="271"/>
      <c r="D33" s="192"/>
      <c r="E33" s="140"/>
      <c r="F33" s="74">
        <f t="shared" si="2"/>
        <v>0</v>
      </c>
      <c r="G33" s="126"/>
      <c r="H33" s="128"/>
      <c r="I33" s="128"/>
      <c r="J33" s="128"/>
      <c r="K33" s="128"/>
      <c r="L33" s="128"/>
      <c r="M33" s="128"/>
      <c r="N33" s="128"/>
      <c r="O33" s="128"/>
      <c r="P33" s="128"/>
      <c r="Q33" s="128"/>
      <c r="R33" s="128"/>
      <c r="S33" s="185"/>
      <c r="T33" s="130">
        <f t="shared" si="3"/>
        <v>0</v>
      </c>
    </row>
    <row r="34" spans="1:20" ht="12.75" customHeight="1" x14ac:dyDescent="0.2">
      <c r="A34" s="56"/>
      <c r="B34" s="56"/>
      <c r="C34" s="271"/>
      <c r="D34" s="192"/>
      <c r="E34" s="140"/>
      <c r="F34" s="74">
        <f t="shared" si="2"/>
        <v>0</v>
      </c>
      <c r="G34" s="126"/>
      <c r="H34" s="128"/>
      <c r="I34" s="128"/>
      <c r="J34" s="128"/>
      <c r="K34" s="128"/>
      <c r="L34" s="128"/>
      <c r="M34" s="128"/>
      <c r="N34" s="128"/>
      <c r="O34" s="128"/>
      <c r="P34" s="128"/>
      <c r="Q34" s="128"/>
      <c r="R34" s="128"/>
      <c r="S34" s="185"/>
      <c r="T34" s="130">
        <f t="shared" si="3"/>
        <v>0</v>
      </c>
    </row>
    <row r="35" spans="1:20" ht="12.75" customHeight="1" x14ac:dyDescent="0.2">
      <c r="A35" s="56"/>
      <c r="B35" s="56"/>
      <c r="C35" s="271"/>
      <c r="D35" s="192"/>
      <c r="E35" s="140"/>
      <c r="F35" s="74">
        <f t="shared" si="2"/>
        <v>0</v>
      </c>
      <c r="G35" s="126"/>
      <c r="H35" s="128"/>
      <c r="I35" s="128"/>
      <c r="J35" s="128"/>
      <c r="K35" s="128"/>
      <c r="L35" s="128"/>
      <c r="M35" s="128"/>
      <c r="N35" s="128"/>
      <c r="O35" s="128"/>
      <c r="P35" s="128"/>
      <c r="Q35" s="128"/>
      <c r="R35" s="128"/>
      <c r="S35" s="185"/>
      <c r="T35" s="130">
        <f t="shared" si="3"/>
        <v>0</v>
      </c>
    </row>
    <row r="36" spans="1:20" ht="12.75" customHeight="1" x14ac:dyDescent="0.2">
      <c r="A36" s="56"/>
      <c r="B36" s="56"/>
      <c r="C36" s="271"/>
      <c r="D36" s="192"/>
      <c r="E36" s="140"/>
      <c r="F36" s="74">
        <f t="shared" si="2"/>
        <v>0</v>
      </c>
      <c r="G36" s="126"/>
      <c r="H36" s="128"/>
      <c r="I36" s="128"/>
      <c r="J36" s="128"/>
      <c r="K36" s="128"/>
      <c r="L36" s="128"/>
      <c r="M36" s="128"/>
      <c r="N36" s="128"/>
      <c r="O36" s="128"/>
      <c r="P36" s="128"/>
      <c r="Q36" s="128"/>
      <c r="R36" s="128"/>
      <c r="S36" s="185"/>
      <c r="T36" s="130">
        <f t="shared" si="3"/>
        <v>0</v>
      </c>
    </row>
    <row r="37" spans="1:20" ht="12.75" customHeight="1" x14ac:dyDescent="0.2">
      <c r="A37" s="56"/>
      <c r="B37" s="56"/>
      <c r="C37" s="271"/>
      <c r="D37" s="192"/>
      <c r="E37" s="140"/>
      <c r="F37" s="74">
        <f t="shared" si="2"/>
        <v>0</v>
      </c>
      <c r="G37" s="126"/>
      <c r="H37" s="128"/>
      <c r="I37" s="128"/>
      <c r="J37" s="128"/>
      <c r="K37" s="128"/>
      <c r="L37" s="128"/>
      <c r="M37" s="128"/>
      <c r="N37" s="128"/>
      <c r="O37" s="128"/>
      <c r="P37" s="128"/>
      <c r="Q37" s="128"/>
      <c r="R37" s="128"/>
      <c r="S37" s="185"/>
      <c r="T37" s="130">
        <f t="shared" si="3"/>
        <v>0</v>
      </c>
    </row>
    <row r="38" spans="1:20" ht="12.75" customHeight="1" x14ac:dyDescent="0.2">
      <c r="A38" s="56"/>
      <c r="B38" s="56"/>
      <c r="C38" s="271"/>
      <c r="D38" s="192"/>
      <c r="E38" s="140"/>
      <c r="F38" s="74">
        <f t="shared" si="2"/>
        <v>0</v>
      </c>
      <c r="G38" s="126"/>
      <c r="H38" s="128"/>
      <c r="I38" s="128"/>
      <c r="J38" s="128"/>
      <c r="K38" s="128"/>
      <c r="L38" s="128"/>
      <c r="M38" s="128"/>
      <c r="N38" s="128"/>
      <c r="O38" s="128"/>
      <c r="P38" s="128"/>
      <c r="Q38" s="128"/>
      <c r="R38" s="128"/>
      <c r="S38" s="185"/>
      <c r="T38" s="130">
        <f t="shared" si="3"/>
        <v>0</v>
      </c>
    </row>
    <row r="39" spans="1:20" ht="12.75" customHeight="1" x14ac:dyDescent="0.2">
      <c r="A39" s="131"/>
      <c r="B39" s="131"/>
      <c r="C39" s="271"/>
      <c r="D39" s="192"/>
      <c r="E39" s="140"/>
      <c r="F39" s="74">
        <f t="shared" si="2"/>
        <v>0</v>
      </c>
      <c r="G39" s="126"/>
      <c r="H39" s="128"/>
      <c r="I39" s="128"/>
      <c r="J39" s="128"/>
      <c r="K39" s="128"/>
      <c r="L39" s="128"/>
      <c r="M39" s="128"/>
      <c r="N39" s="128"/>
      <c r="O39" s="128"/>
      <c r="P39" s="128"/>
      <c r="Q39" s="128"/>
      <c r="R39" s="128"/>
      <c r="S39" s="185"/>
      <c r="T39" s="130">
        <f t="shared" si="3"/>
        <v>0</v>
      </c>
    </row>
    <row r="40" spans="1:20" ht="12.75" customHeight="1" x14ac:dyDescent="0.2">
      <c r="A40" s="131"/>
      <c r="B40" s="131"/>
      <c r="C40" s="271"/>
      <c r="D40" s="192"/>
      <c r="E40" s="140"/>
      <c r="F40" s="74">
        <f t="shared" si="2"/>
        <v>0</v>
      </c>
      <c r="G40" s="126"/>
      <c r="H40" s="128"/>
      <c r="I40" s="128"/>
      <c r="J40" s="128"/>
      <c r="K40" s="128"/>
      <c r="L40" s="128"/>
      <c r="M40" s="128"/>
      <c r="N40" s="128"/>
      <c r="O40" s="128"/>
      <c r="P40" s="128"/>
      <c r="Q40" s="128"/>
      <c r="R40" s="128"/>
      <c r="S40" s="185"/>
      <c r="T40" s="130">
        <f t="shared" si="3"/>
        <v>0</v>
      </c>
    </row>
    <row r="41" spans="1:20" ht="12.75" customHeight="1" x14ac:dyDescent="0.2">
      <c r="A41" s="131"/>
      <c r="B41" s="131"/>
      <c r="C41" s="271"/>
      <c r="D41" s="192"/>
      <c r="E41" s="140"/>
      <c r="F41" s="74">
        <f t="shared" si="2"/>
        <v>0</v>
      </c>
      <c r="G41" s="126"/>
      <c r="H41" s="128"/>
      <c r="I41" s="128"/>
      <c r="J41" s="128"/>
      <c r="K41" s="128"/>
      <c r="L41" s="128"/>
      <c r="M41" s="128"/>
      <c r="N41" s="128"/>
      <c r="O41" s="128"/>
      <c r="P41" s="128"/>
      <c r="Q41" s="128"/>
      <c r="R41" s="128"/>
      <c r="S41" s="185"/>
      <c r="T41" s="130">
        <f t="shared" si="3"/>
        <v>0</v>
      </c>
    </row>
    <row r="42" spans="1:20" ht="4.5" customHeight="1" x14ac:dyDescent="0.2">
      <c r="A42" s="47"/>
      <c r="B42" s="68"/>
      <c r="C42" s="161"/>
      <c r="D42" s="161"/>
      <c r="E42" s="68"/>
      <c r="F42" s="44"/>
      <c r="G42" s="138"/>
    </row>
    <row r="43" spans="1:20" ht="12.75" customHeight="1" x14ac:dyDescent="0.25">
      <c r="A43" s="47"/>
      <c r="B43" s="68"/>
      <c r="C43" s="68"/>
      <c r="D43" s="221" t="s">
        <v>29</v>
      </c>
      <c r="E43" s="197"/>
      <c r="F43" s="133">
        <f ca="1">SUM(F28:F43)</f>
        <v>0</v>
      </c>
      <c r="G43" s="134"/>
      <c r="H43" s="135">
        <f t="shared" ref="H43:T43" ca="1" si="4">SUM(H28:H43)</f>
        <v>0</v>
      </c>
      <c r="I43" s="135">
        <f t="shared" ca="1" si="4"/>
        <v>0</v>
      </c>
      <c r="J43" s="135">
        <f t="shared" ca="1" si="4"/>
        <v>0</v>
      </c>
      <c r="K43" s="135">
        <f t="shared" ca="1" si="4"/>
        <v>0</v>
      </c>
      <c r="L43" s="135">
        <f t="shared" ca="1" si="4"/>
        <v>0</v>
      </c>
      <c r="M43" s="135">
        <f t="shared" ca="1" si="4"/>
        <v>0</v>
      </c>
      <c r="N43" s="135">
        <f t="shared" ca="1" si="4"/>
        <v>0</v>
      </c>
      <c r="O43" s="135">
        <f t="shared" ca="1" si="4"/>
        <v>0</v>
      </c>
      <c r="P43" s="135">
        <f t="shared" ca="1" si="4"/>
        <v>0</v>
      </c>
      <c r="Q43" s="135">
        <f t="shared" ca="1" si="4"/>
        <v>0</v>
      </c>
      <c r="R43" s="135">
        <f t="shared" ca="1" si="4"/>
        <v>0</v>
      </c>
      <c r="S43" s="135">
        <f t="shared" ca="1" si="4"/>
        <v>0</v>
      </c>
      <c r="T43" s="137">
        <f t="shared" ca="1" si="4"/>
        <v>0</v>
      </c>
    </row>
    <row r="44" spans="1:20" ht="12.75" customHeight="1" x14ac:dyDescent="0.2">
      <c r="A44" s="47"/>
      <c r="B44" s="68"/>
      <c r="C44" s="68"/>
      <c r="D44" s="68"/>
      <c r="E44" s="68"/>
      <c r="F44" s="44"/>
      <c r="G44" s="138"/>
    </row>
    <row r="45" spans="1:20" ht="12.75" customHeight="1" x14ac:dyDescent="0.2">
      <c r="A45" s="8" t="s">
        <v>53</v>
      </c>
      <c r="B45" s="68"/>
      <c r="C45" s="68"/>
      <c r="D45" s="68"/>
      <c r="E45" s="68"/>
      <c r="F45" s="44"/>
      <c r="G45" s="138"/>
    </row>
    <row r="46" spans="1:20" ht="37.5" customHeight="1" x14ac:dyDescent="0.25">
      <c r="A46" s="188" t="s">
        <v>108</v>
      </c>
      <c r="B46" s="270" t="s">
        <v>109</v>
      </c>
      <c r="C46" s="261"/>
      <c r="D46" s="261"/>
      <c r="E46" s="262"/>
      <c r="F46" s="48" t="s">
        <v>102</v>
      </c>
      <c r="G46" s="122"/>
      <c r="H46" s="123" t="s">
        <v>110</v>
      </c>
      <c r="I46" s="123" t="s">
        <v>110</v>
      </c>
      <c r="J46" s="123" t="s">
        <v>110</v>
      </c>
      <c r="K46" s="123" t="s">
        <v>110</v>
      </c>
      <c r="L46" s="123" t="s">
        <v>110</v>
      </c>
      <c r="M46" s="123" t="s">
        <v>110</v>
      </c>
      <c r="N46" s="123" t="s">
        <v>110</v>
      </c>
      <c r="O46" s="123" t="s">
        <v>110</v>
      </c>
      <c r="P46" s="123" t="s">
        <v>110</v>
      </c>
      <c r="Q46" s="123" t="s">
        <v>110</v>
      </c>
      <c r="R46" s="123" t="s">
        <v>110</v>
      </c>
      <c r="S46" s="123" t="s">
        <v>110</v>
      </c>
      <c r="T46" s="125" t="s">
        <v>111</v>
      </c>
    </row>
    <row r="47" spans="1:20" ht="12.75" customHeight="1" x14ac:dyDescent="0.2">
      <c r="A47" s="56"/>
      <c r="B47" s="190"/>
      <c r="C47" s="191"/>
      <c r="D47" s="191"/>
      <c r="E47" s="192"/>
      <c r="F47" s="70">
        <f t="shared" ref="F47:F49" si="5">SUM(H47:I47)</f>
        <v>0</v>
      </c>
      <c r="G47" s="126"/>
      <c r="H47" s="128"/>
      <c r="I47" s="128"/>
      <c r="J47" s="128"/>
      <c r="K47" s="128"/>
      <c r="L47" s="128"/>
      <c r="M47" s="128"/>
      <c r="N47" s="128"/>
      <c r="O47" s="128"/>
      <c r="P47" s="128"/>
      <c r="Q47" s="128"/>
      <c r="R47" s="128"/>
      <c r="S47" s="185"/>
      <c r="T47" s="130">
        <f t="shared" ref="T47:T49" si="6">F47-H47-I47-J47-K47-L47-M47-N47-O47-P47-Q47-R47-S47</f>
        <v>0</v>
      </c>
    </row>
    <row r="48" spans="1:20" ht="12.75" customHeight="1" x14ac:dyDescent="0.2">
      <c r="A48" s="131"/>
      <c r="B48" s="190"/>
      <c r="C48" s="191"/>
      <c r="D48" s="191"/>
      <c r="E48" s="192"/>
      <c r="F48" s="70">
        <f t="shared" si="5"/>
        <v>0</v>
      </c>
      <c r="G48" s="126"/>
      <c r="H48" s="128"/>
      <c r="I48" s="128"/>
      <c r="J48" s="128"/>
      <c r="K48" s="128"/>
      <c r="L48" s="128"/>
      <c r="M48" s="128"/>
      <c r="N48" s="128"/>
      <c r="O48" s="128"/>
      <c r="P48" s="128"/>
      <c r="Q48" s="128"/>
      <c r="R48" s="128"/>
      <c r="S48" s="185"/>
      <c r="T48" s="130">
        <f t="shared" si="6"/>
        <v>0</v>
      </c>
    </row>
    <row r="49" spans="1:20" ht="12.75" customHeight="1" x14ac:dyDescent="0.2">
      <c r="A49" s="131"/>
      <c r="B49" s="190"/>
      <c r="C49" s="191"/>
      <c r="D49" s="191"/>
      <c r="E49" s="192"/>
      <c r="F49" s="141">
        <f t="shared" si="5"/>
        <v>0</v>
      </c>
      <c r="G49" s="126"/>
      <c r="H49" s="128"/>
      <c r="I49" s="128"/>
      <c r="J49" s="128"/>
      <c r="K49" s="128"/>
      <c r="L49" s="128"/>
      <c r="M49" s="128"/>
      <c r="N49" s="128"/>
      <c r="O49" s="128"/>
      <c r="P49" s="128"/>
      <c r="Q49" s="128"/>
      <c r="R49" s="128"/>
      <c r="S49" s="185"/>
      <c r="T49" s="130">
        <f t="shared" si="6"/>
        <v>0</v>
      </c>
    </row>
    <row r="50" spans="1:20" ht="3" customHeight="1" x14ac:dyDescent="0.2">
      <c r="B50" s="80"/>
      <c r="C50" s="80"/>
      <c r="D50" s="80"/>
      <c r="E50" s="80"/>
      <c r="F50" s="44"/>
      <c r="G50" s="138"/>
    </row>
    <row r="51" spans="1:20" ht="12.75" customHeight="1" x14ac:dyDescent="0.25">
      <c r="A51" s="81"/>
      <c r="B51" s="80"/>
      <c r="C51" s="80"/>
      <c r="D51" s="221" t="s">
        <v>34</v>
      </c>
      <c r="E51" s="197"/>
      <c r="F51" s="133">
        <f>SUM(F47:F50)</f>
        <v>0</v>
      </c>
      <c r="G51" s="134"/>
      <c r="H51" s="135">
        <f t="shared" ref="H51:S51" ca="1" si="7">SUM(H46:H51)</f>
        <v>0</v>
      </c>
      <c r="I51" s="135">
        <f t="shared" ca="1" si="7"/>
        <v>0</v>
      </c>
      <c r="J51" s="135">
        <f t="shared" ca="1" si="7"/>
        <v>0</v>
      </c>
      <c r="K51" s="135">
        <f t="shared" ca="1" si="7"/>
        <v>0</v>
      </c>
      <c r="L51" s="135">
        <f t="shared" ca="1" si="7"/>
        <v>0</v>
      </c>
      <c r="M51" s="135">
        <f t="shared" ca="1" si="7"/>
        <v>0</v>
      </c>
      <c r="N51" s="135">
        <f t="shared" ca="1" si="7"/>
        <v>0</v>
      </c>
      <c r="O51" s="135">
        <f t="shared" ca="1" si="7"/>
        <v>0</v>
      </c>
      <c r="P51" s="135">
        <f t="shared" ca="1" si="7"/>
        <v>0</v>
      </c>
      <c r="Q51" s="135">
        <f t="shared" ca="1" si="7"/>
        <v>0</v>
      </c>
      <c r="R51" s="135">
        <f t="shared" ca="1" si="7"/>
        <v>0</v>
      </c>
      <c r="S51" s="136">
        <f t="shared" ca="1" si="7"/>
        <v>0</v>
      </c>
      <c r="T51" s="137">
        <f ca="1">SUM(T47:T51)</f>
        <v>0</v>
      </c>
    </row>
    <row r="52" spans="1:20" ht="12.75" customHeight="1" x14ac:dyDescent="0.25">
      <c r="A52" s="81"/>
      <c r="B52" s="80"/>
      <c r="C52" s="80"/>
      <c r="D52" s="80"/>
      <c r="E52" s="80"/>
      <c r="F52" s="44"/>
      <c r="G52" s="138"/>
    </row>
    <row r="53" spans="1:20" ht="12.75" customHeight="1" x14ac:dyDescent="0.25">
      <c r="A53" s="82" t="s">
        <v>54</v>
      </c>
      <c r="B53" s="83"/>
      <c r="C53" s="252"/>
      <c r="D53" s="197"/>
      <c r="E53" s="197"/>
      <c r="G53" s="142"/>
    </row>
    <row r="54" spans="1:20" ht="35.25" customHeight="1" x14ac:dyDescent="0.25">
      <c r="A54" s="188" t="s">
        <v>108</v>
      </c>
      <c r="B54" s="270" t="s">
        <v>109</v>
      </c>
      <c r="C54" s="261"/>
      <c r="D54" s="261"/>
      <c r="E54" s="262"/>
      <c r="F54" s="48" t="s">
        <v>102</v>
      </c>
      <c r="G54" s="122"/>
      <c r="H54" s="123" t="s">
        <v>112</v>
      </c>
      <c r="I54" s="123" t="s">
        <v>112</v>
      </c>
      <c r="J54" s="123" t="s">
        <v>112</v>
      </c>
      <c r="K54" s="123" t="s">
        <v>112</v>
      </c>
      <c r="L54" s="123" t="s">
        <v>112</v>
      </c>
      <c r="M54" s="123" t="s">
        <v>112</v>
      </c>
      <c r="N54" s="123" t="s">
        <v>112</v>
      </c>
      <c r="O54" s="123" t="s">
        <v>112</v>
      </c>
      <c r="P54" s="123" t="s">
        <v>112</v>
      </c>
      <c r="Q54" s="123" t="s">
        <v>112</v>
      </c>
      <c r="R54" s="123" t="s">
        <v>112</v>
      </c>
      <c r="S54" s="123" t="s">
        <v>112</v>
      </c>
      <c r="T54" s="125" t="s">
        <v>113</v>
      </c>
    </row>
    <row r="55" spans="1:20" ht="12.75" customHeight="1" x14ac:dyDescent="0.2">
      <c r="A55" s="56"/>
      <c r="B55" s="190"/>
      <c r="C55" s="191"/>
      <c r="D55" s="191"/>
      <c r="E55" s="192"/>
      <c r="F55" s="86">
        <f t="shared" ref="F55:F63" si="8">SUM(H55:I55)</f>
        <v>0</v>
      </c>
      <c r="G55" s="143"/>
      <c r="H55" s="128"/>
      <c r="I55" s="128"/>
      <c r="J55" s="128"/>
      <c r="K55" s="128"/>
      <c r="L55" s="128"/>
      <c r="M55" s="128"/>
      <c r="N55" s="128"/>
      <c r="O55" s="128"/>
      <c r="P55" s="128"/>
      <c r="Q55" s="128"/>
      <c r="R55" s="128"/>
      <c r="S55" s="185"/>
      <c r="T55" s="130">
        <f t="shared" ref="T55:T63" si="9">F55-H55-I55-J55-K55-L55-M55-N55-O55-P55-Q55-R55-S55</f>
        <v>0</v>
      </c>
    </row>
    <row r="56" spans="1:20" ht="12.75" customHeight="1" x14ac:dyDescent="0.2">
      <c r="A56" s="56"/>
      <c r="B56" s="190"/>
      <c r="C56" s="191"/>
      <c r="D56" s="191"/>
      <c r="E56" s="192"/>
      <c r="F56" s="86">
        <f t="shared" si="8"/>
        <v>0</v>
      </c>
      <c r="G56" s="143"/>
      <c r="H56" s="128"/>
      <c r="I56" s="128"/>
      <c r="J56" s="128"/>
      <c r="K56" s="128"/>
      <c r="L56" s="128"/>
      <c r="M56" s="128"/>
      <c r="N56" s="128"/>
      <c r="O56" s="128"/>
      <c r="P56" s="128"/>
      <c r="Q56" s="128"/>
      <c r="R56" s="128"/>
      <c r="S56" s="185"/>
      <c r="T56" s="130">
        <f t="shared" si="9"/>
        <v>0</v>
      </c>
    </row>
    <row r="57" spans="1:20" ht="12.75" customHeight="1" x14ac:dyDescent="0.2">
      <c r="A57" s="56"/>
      <c r="B57" s="190"/>
      <c r="C57" s="191"/>
      <c r="D57" s="191"/>
      <c r="E57" s="192"/>
      <c r="F57" s="86">
        <f t="shared" si="8"/>
        <v>0</v>
      </c>
      <c r="G57" s="143"/>
      <c r="H57" s="128"/>
      <c r="I57" s="128"/>
      <c r="J57" s="128"/>
      <c r="K57" s="128"/>
      <c r="L57" s="128"/>
      <c r="M57" s="128"/>
      <c r="N57" s="128"/>
      <c r="O57" s="128"/>
      <c r="P57" s="128"/>
      <c r="Q57" s="128"/>
      <c r="R57" s="128"/>
      <c r="S57" s="185"/>
      <c r="T57" s="130">
        <f t="shared" si="9"/>
        <v>0</v>
      </c>
    </row>
    <row r="58" spans="1:20" ht="12.75" customHeight="1" x14ac:dyDescent="0.2">
      <c r="A58" s="56"/>
      <c r="B58" s="190"/>
      <c r="C58" s="191"/>
      <c r="D58" s="191"/>
      <c r="E58" s="192"/>
      <c r="F58" s="86">
        <f t="shared" si="8"/>
        <v>0</v>
      </c>
      <c r="G58" s="143"/>
      <c r="H58" s="128"/>
      <c r="I58" s="128"/>
      <c r="J58" s="128"/>
      <c r="K58" s="128"/>
      <c r="L58" s="128"/>
      <c r="M58" s="128"/>
      <c r="N58" s="128"/>
      <c r="O58" s="128"/>
      <c r="P58" s="128"/>
      <c r="Q58" s="128"/>
      <c r="R58" s="128"/>
      <c r="S58" s="185"/>
      <c r="T58" s="130">
        <f t="shared" si="9"/>
        <v>0</v>
      </c>
    </row>
    <row r="59" spans="1:20" ht="12.75" customHeight="1" x14ac:dyDescent="0.2">
      <c r="A59" s="56"/>
      <c r="B59" s="190"/>
      <c r="C59" s="191"/>
      <c r="D59" s="191"/>
      <c r="E59" s="192"/>
      <c r="F59" s="86">
        <f t="shared" si="8"/>
        <v>0</v>
      </c>
      <c r="G59" s="143"/>
      <c r="H59" s="128"/>
      <c r="I59" s="128"/>
      <c r="J59" s="128"/>
      <c r="K59" s="128"/>
      <c r="L59" s="128"/>
      <c r="M59" s="128"/>
      <c r="N59" s="128"/>
      <c r="O59" s="128"/>
      <c r="P59" s="128"/>
      <c r="Q59" s="128"/>
      <c r="R59" s="128"/>
      <c r="S59" s="185"/>
      <c r="T59" s="130">
        <f t="shared" si="9"/>
        <v>0</v>
      </c>
    </row>
    <row r="60" spans="1:20" ht="12.75" customHeight="1" x14ac:dyDescent="0.2">
      <c r="A60" s="131"/>
      <c r="B60" s="190"/>
      <c r="C60" s="191"/>
      <c r="D60" s="191"/>
      <c r="E60" s="192"/>
      <c r="F60" s="86">
        <f t="shared" si="8"/>
        <v>0</v>
      </c>
      <c r="G60" s="143"/>
      <c r="H60" s="128"/>
      <c r="I60" s="128"/>
      <c r="J60" s="128"/>
      <c r="K60" s="128"/>
      <c r="L60" s="128"/>
      <c r="M60" s="128"/>
      <c r="N60" s="128"/>
      <c r="O60" s="128"/>
      <c r="P60" s="128"/>
      <c r="Q60" s="128"/>
      <c r="R60" s="128"/>
      <c r="S60" s="185"/>
      <c r="T60" s="130">
        <f t="shared" si="9"/>
        <v>0</v>
      </c>
    </row>
    <row r="61" spans="1:20" ht="12.75" customHeight="1" x14ac:dyDescent="0.2">
      <c r="A61" s="131"/>
      <c r="B61" s="190"/>
      <c r="C61" s="191"/>
      <c r="D61" s="191"/>
      <c r="E61" s="192"/>
      <c r="F61" s="86">
        <f t="shared" si="8"/>
        <v>0</v>
      </c>
      <c r="G61" s="143"/>
      <c r="H61" s="128"/>
      <c r="I61" s="128"/>
      <c r="J61" s="128"/>
      <c r="K61" s="128"/>
      <c r="L61" s="128"/>
      <c r="M61" s="128"/>
      <c r="N61" s="128"/>
      <c r="O61" s="128"/>
      <c r="P61" s="128"/>
      <c r="Q61" s="128"/>
      <c r="R61" s="128"/>
      <c r="S61" s="185"/>
      <c r="T61" s="130">
        <f t="shared" si="9"/>
        <v>0</v>
      </c>
    </row>
    <row r="62" spans="1:20" ht="12.75" customHeight="1" x14ac:dyDescent="0.2">
      <c r="A62" s="56"/>
      <c r="B62" s="190"/>
      <c r="C62" s="191"/>
      <c r="D62" s="191"/>
      <c r="E62" s="192"/>
      <c r="F62" s="86">
        <f t="shared" si="8"/>
        <v>0</v>
      </c>
      <c r="G62" s="143"/>
      <c r="H62" s="128"/>
      <c r="I62" s="128"/>
      <c r="J62" s="128"/>
      <c r="K62" s="128"/>
      <c r="L62" s="128"/>
      <c r="M62" s="128"/>
      <c r="N62" s="128"/>
      <c r="O62" s="128"/>
      <c r="P62" s="128"/>
      <c r="Q62" s="128"/>
      <c r="R62" s="128"/>
      <c r="S62" s="185"/>
      <c r="T62" s="130">
        <f t="shared" si="9"/>
        <v>0</v>
      </c>
    </row>
    <row r="63" spans="1:20" ht="12.75" customHeight="1" x14ac:dyDescent="0.2">
      <c r="A63" s="131"/>
      <c r="B63" s="190"/>
      <c r="C63" s="191"/>
      <c r="D63" s="191"/>
      <c r="E63" s="192"/>
      <c r="F63" s="88">
        <f t="shared" si="8"/>
        <v>0</v>
      </c>
      <c r="G63" s="143"/>
      <c r="H63" s="128"/>
      <c r="I63" s="128"/>
      <c r="J63" s="128"/>
      <c r="K63" s="128"/>
      <c r="L63" s="128"/>
      <c r="M63" s="128"/>
      <c r="N63" s="128"/>
      <c r="O63" s="128"/>
      <c r="P63" s="128"/>
      <c r="Q63" s="128"/>
      <c r="R63" s="128"/>
      <c r="S63" s="185"/>
      <c r="T63" s="130">
        <f t="shared" si="9"/>
        <v>0</v>
      </c>
    </row>
    <row r="64" spans="1:20" ht="3" customHeight="1" x14ac:dyDescent="0.2">
      <c r="A64" s="80"/>
      <c r="B64" s="180"/>
      <c r="C64" s="180"/>
      <c r="D64" s="180"/>
      <c r="E64" s="180"/>
      <c r="F64" s="44"/>
      <c r="G64" s="138"/>
    </row>
    <row r="65" spans="1:20" ht="12.75" customHeight="1" x14ac:dyDescent="0.25">
      <c r="A65" s="80"/>
      <c r="B65" s="47"/>
      <c r="C65" s="47"/>
      <c r="D65" s="221" t="s">
        <v>114</v>
      </c>
      <c r="E65" s="197"/>
      <c r="F65" s="133">
        <f>SUM(F55:F64)</f>
        <v>0</v>
      </c>
      <c r="G65" s="134"/>
      <c r="H65" s="135">
        <f t="shared" ref="H65:S65" ca="1" si="10">SUM(H60:H65)</f>
        <v>0</v>
      </c>
      <c r="I65" s="135">
        <f t="shared" ca="1" si="10"/>
        <v>0</v>
      </c>
      <c r="J65" s="135">
        <f t="shared" ca="1" si="10"/>
        <v>0</v>
      </c>
      <c r="K65" s="135">
        <f t="shared" ca="1" si="10"/>
        <v>0</v>
      </c>
      <c r="L65" s="135">
        <f t="shared" ca="1" si="10"/>
        <v>0</v>
      </c>
      <c r="M65" s="135">
        <f t="shared" ca="1" si="10"/>
        <v>0</v>
      </c>
      <c r="N65" s="135">
        <f t="shared" ca="1" si="10"/>
        <v>0</v>
      </c>
      <c r="O65" s="135">
        <f t="shared" ca="1" si="10"/>
        <v>0</v>
      </c>
      <c r="P65" s="135">
        <f t="shared" ca="1" si="10"/>
        <v>0</v>
      </c>
      <c r="Q65" s="135">
        <f t="shared" ca="1" si="10"/>
        <v>0</v>
      </c>
      <c r="R65" s="135">
        <f t="shared" ca="1" si="10"/>
        <v>0</v>
      </c>
      <c r="S65" s="135">
        <f t="shared" ca="1" si="10"/>
        <v>0</v>
      </c>
      <c r="T65" s="137">
        <f ca="1">SUM(T55:T65)</f>
        <v>0</v>
      </c>
    </row>
    <row r="66" spans="1:20" ht="12.75" customHeight="1" x14ac:dyDescent="0.25">
      <c r="A66" s="80"/>
      <c r="B66" s="47"/>
      <c r="C66" s="47"/>
      <c r="D66" s="177"/>
      <c r="E66" s="177"/>
      <c r="F66" s="133"/>
      <c r="G66" s="134"/>
    </row>
    <row r="67" spans="1:20" ht="12.75" customHeight="1" x14ac:dyDescent="0.25">
      <c r="A67" s="82" t="s">
        <v>115</v>
      </c>
      <c r="B67" s="83"/>
      <c r="C67" s="252"/>
      <c r="D67" s="197"/>
      <c r="E67" s="197"/>
      <c r="G67" s="142"/>
    </row>
    <row r="68" spans="1:20" ht="12.75" customHeight="1" x14ac:dyDescent="0.25">
      <c r="A68" s="188" t="s">
        <v>108</v>
      </c>
      <c r="B68" s="270" t="s">
        <v>109</v>
      </c>
      <c r="C68" s="261"/>
      <c r="D68" s="261"/>
      <c r="E68" s="262"/>
      <c r="F68" s="48" t="s">
        <v>102</v>
      </c>
      <c r="G68" s="122"/>
      <c r="H68" s="123" t="s">
        <v>116</v>
      </c>
      <c r="I68" s="123" t="s">
        <v>116</v>
      </c>
      <c r="J68" s="123" t="s">
        <v>116</v>
      </c>
      <c r="K68" s="123" t="s">
        <v>116</v>
      </c>
      <c r="L68" s="123" t="s">
        <v>116</v>
      </c>
      <c r="M68" s="123" t="s">
        <v>116</v>
      </c>
      <c r="N68" s="123" t="s">
        <v>116</v>
      </c>
      <c r="O68" s="123" t="s">
        <v>116</v>
      </c>
      <c r="P68" s="123" t="s">
        <v>116</v>
      </c>
      <c r="Q68" s="123" t="s">
        <v>116</v>
      </c>
      <c r="R68" s="123" t="s">
        <v>116</v>
      </c>
      <c r="S68" s="123" t="s">
        <v>116</v>
      </c>
      <c r="T68" s="125" t="s">
        <v>117</v>
      </c>
    </row>
    <row r="69" spans="1:20" ht="12.75" customHeight="1" x14ac:dyDescent="0.2">
      <c r="A69" s="56"/>
      <c r="F69" s="86">
        <f t="shared" ref="F69:F77" si="11">SUM(H69:I69)</f>
        <v>0</v>
      </c>
      <c r="G69" s="143"/>
      <c r="H69" s="128"/>
      <c r="I69" s="128"/>
      <c r="J69" s="128"/>
      <c r="K69" s="128"/>
      <c r="L69" s="128"/>
      <c r="M69" s="128"/>
      <c r="N69" s="128"/>
      <c r="O69" s="128"/>
      <c r="P69" s="128"/>
      <c r="Q69" s="128"/>
      <c r="R69" s="128"/>
      <c r="S69" s="185"/>
      <c r="T69" s="130">
        <f t="shared" ref="T69:T77" si="12">F69-H69-I69-J69-K69-L69-M69-N69-O69-P69-Q69-R69-S69</f>
        <v>0</v>
      </c>
    </row>
    <row r="70" spans="1:20" ht="12.75" customHeight="1" x14ac:dyDescent="0.2">
      <c r="A70" s="56"/>
      <c r="B70" s="190"/>
      <c r="C70" s="191"/>
      <c r="D70" s="191"/>
      <c r="E70" s="192"/>
      <c r="F70" s="86">
        <f t="shared" si="11"/>
        <v>0</v>
      </c>
      <c r="G70" s="143"/>
      <c r="H70" s="128"/>
      <c r="I70" s="128"/>
      <c r="J70" s="128"/>
      <c r="K70" s="128"/>
      <c r="L70" s="128"/>
      <c r="M70" s="128"/>
      <c r="N70" s="128"/>
      <c r="O70" s="128"/>
      <c r="P70" s="128"/>
      <c r="Q70" s="128"/>
      <c r="R70" s="128"/>
      <c r="S70" s="185"/>
      <c r="T70" s="130">
        <f t="shared" si="12"/>
        <v>0</v>
      </c>
    </row>
    <row r="71" spans="1:20" ht="12.75" customHeight="1" x14ac:dyDescent="0.2">
      <c r="A71" s="56"/>
      <c r="B71" s="190"/>
      <c r="C71" s="191"/>
      <c r="D71" s="191"/>
      <c r="E71" s="192"/>
      <c r="F71" s="86">
        <f t="shared" si="11"/>
        <v>0</v>
      </c>
      <c r="G71" s="143"/>
      <c r="H71" s="128"/>
      <c r="I71" s="128"/>
      <c r="J71" s="128"/>
      <c r="K71" s="128"/>
      <c r="L71" s="128"/>
      <c r="M71" s="128"/>
      <c r="N71" s="128"/>
      <c r="O71" s="128"/>
      <c r="P71" s="128"/>
      <c r="Q71" s="128"/>
      <c r="R71" s="128"/>
      <c r="S71" s="185"/>
      <c r="T71" s="130">
        <f t="shared" si="12"/>
        <v>0</v>
      </c>
    </row>
    <row r="72" spans="1:20" ht="12.75" customHeight="1" x14ac:dyDescent="0.2">
      <c r="A72" s="56"/>
      <c r="B72" s="190"/>
      <c r="C72" s="191"/>
      <c r="D72" s="191"/>
      <c r="E72" s="192"/>
      <c r="F72" s="86">
        <f t="shared" si="11"/>
        <v>0</v>
      </c>
      <c r="G72" s="143"/>
      <c r="H72" s="128"/>
      <c r="I72" s="128"/>
      <c r="J72" s="128"/>
      <c r="K72" s="128"/>
      <c r="L72" s="128"/>
      <c r="M72" s="128"/>
      <c r="N72" s="128"/>
      <c r="O72" s="128"/>
      <c r="P72" s="128"/>
      <c r="Q72" s="128"/>
      <c r="R72" s="128"/>
      <c r="S72" s="185"/>
      <c r="T72" s="130">
        <f t="shared" si="12"/>
        <v>0</v>
      </c>
    </row>
    <row r="73" spans="1:20" ht="12.75" customHeight="1" x14ac:dyDescent="0.2">
      <c r="A73" s="56"/>
      <c r="B73" s="190"/>
      <c r="C73" s="191"/>
      <c r="D73" s="191"/>
      <c r="E73" s="192"/>
      <c r="F73" s="86">
        <f t="shared" si="11"/>
        <v>0</v>
      </c>
      <c r="G73" s="143"/>
      <c r="H73" s="128"/>
      <c r="I73" s="128"/>
      <c r="J73" s="128"/>
      <c r="K73" s="128"/>
      <c r="L73" s="128"/>
      <c r="M73" s="128"/>
      <c r="N73" s="128"/>
      <c r="O73" s="128"/>
      <c r="P73" s="128"/>
      <c r="Q73" s="128"/>
      <c r="R73" s="128"/>
      <c r="S73" s="185"/>
      <c r="T73" s="130">
        <f t="shared" si="12"/>
        <v>0</v>
      </c>
    </row>
    <row r="74" spans="1:20" ht="12.75" customHeight="1" x14ac:dyDescent="0.2">
      <c r="A74" s="131"/>
      <c r="B74" s="190"/>
      <c r="C74" s="191"/>
      <c r="D74" s="191"/>
      <c r="E74" s="192"/>
      <c r="F74" s="86">
        <f t="shared" si="11"/>
        <v>0</v>
      </c>
      <c r="G74" s="143"/>
      <c r="H74" s="128"/>
      <c r="I74" s="128"/>
      <c r="J74" s="128"/>
      <c r="K74" s="128"/>
      <c r="L74" s="128"/>
      <c r="M74" s="128"/>
      <c r="N74" s="128"/>
      <c r="O74" s="128"/>
      <c r="P74" s="128"/>
      <c r="Q74" s="128"/>
      <c r="R74" s="128"/>
      <c r="S74" s="185"/>
      <c r="T74" s="130">
        <f t="shared" si="12"/>
        <v>0</v>
      </c>
    </row>
    <row r="75" spans="1:20" ht="12.75" customHeight="1" x14ac:dyDescent="0.2">
      <c r="A75" s="131"/>
      <c r="B75" s="190"/>
      <c r="C75" s="191"/>
      <c r="D75" s="191"/>
      <c r="E75" s="192"/>
      <c r="F75" s="86">
        <f t="shared" si="11"/>
        <v>0</v>
      </c>
      <c r="G75" s="143"/>
      <c r="H75" s="128"/>
      <c r="I75" s="128"/>
      <c r="J75" s="128"/>
      <c r="K75" s="128"/>
      <c r="L75" s="128"/>
      <c r="M75" s="128"/>
      <c r="N75" s="128"/>
      <c r="O75" s="128"/>
      <c r="P75" s="128"/>
      <c r="Q75" s="128"/>
      <c r="R75" s="128"/>
      <c r="S75" s="185"/>
      <c r="T75" s="130">
        <f t="shared" si="12"/>
        <v>0</v>
      </c>
    </row>
    <row r="76" spans="1:20" ht="12.75" customHeight="1" x14ac:dyDescent="0.2">
      <c r="A76" s="56"/>
      <c r="B76" s="190"/>
      <c r="C76" s="191"/>
      <c r="D76" s="191"/>
      <c r="E76" s="192"/>
      <c r="F76" s="86">
        <f t="shared" si="11"/>
        <v>0</v>
      </c>
      <c r="G76" s="143"/>
      <c r="H76" s="128"/>
      <c r="I76" s="128"/>
      <c r="J76" s="128"/>
      <c r="K76" s="128"/>
      <c r="L76" s="128"/>
      <c r="M76" s="128"/>
      <c r="N76" s="128"/>
      <c r="O76" s="128"/>
      <c r="P76" s="128"/>
      <c r="Q76" s="128"/>
      <c r="R76" s="128"/>
      <c r="S76" s="185"/>
      <c r="T76" s="130">
        <f t="shared" si="12"/>
        <v>0</v>
      </c>
    </row>
    <row r="77" spans="1:20" ht="12.75" customHeight="1" x14ac:dyDescent="0.2">
      <c r="A77" s="131"/>
      <c r="B77" s="190"/>
      <c r="C77" s="191"/>
      <c r="D77" s="191"/>
      <c r="E77" s="192"/>
      <c r="F77" s="88">
        <f t="shared" si="11"/>
        <v>0</v>
      </c>
      <c r="G77" s="143"/>
      <c r="H77" s="128"/>
      <c r="I77" s="128"/>
      <c r="J77" s="128"/>
      <c r="K77" s="128"/>
      <c r="L77" s="128"/>
      <c r="M77" s="128"/>
      <c r="N77" s="128"/>
      <c r="O77" s="128"/>
      <c r="P77" s="128"/>
      <c r="Q77" s="128"/>
      <c r="R77" s="128"/>
      <c r="S77" s="185"/>
      <c r="T77" s="130">
        <f t="shared" si="12"/>
        <v>0</v>
      </c>
    </row>
    <row r="78" spans="1:20" ht="12.75" customHeight="1" x14ac:dyDescent="0.2">
      <c r="A78" s="80"/>
      <c r="B78" s="180"/>
      <c r="C78" s="180"/>
      <c r="D78" s="180"/>
      <c r="E78" s="180"/>
      <c r="F78" s="44"/>
      <c r="G78" s="138"/>
    </row>
    <row r="79" spans="1:20" ht="12.75" customHeight="1" x14ac:dyDescent="0.25">
      <c r="A79" s="80"/>
      <c r="B79" s="47"/>
      <c r="C79" s="47"/>
      <c r="D79" s="221" t="s">
        <v>39</v>
      </c>
      <c r="E79" s="197"/>
      <c r="F79" s="133">
        <f>SUM(F69:F78)</f>
        <v>0</v>
      </c>
      <c r="G79" s="134"/>
      <c r="H79" s="135">
        <f t="shared" ref="H79:S79" ca="1" si="13">SUM(H74:H79)</f>
        <v>0</v>
      </c>
      <c r="I79" s="135">
        <f t="shared" ca="1" si="13"/>
        <v>0</v>
      </c>
      <c r="J79" s="135">
        <f t="shared" ca="1" si="13"/>
        <v>0</v>
      </c>
      <c r="K79" s="135">
        <f t="shared" ca="1" si="13"/>
        <v>0</v>
      </c>
      <c r="L79" s="135">
        <f t="shared" ca="1" si="13"/>
        <v>0</v>
      </c>
      <c r="M79" s="135">
        <f t="shared" ca="1" si="13"/>
        <v>0</v>
      </c>
      <c r="N79" s="135">
        <f t="shared" ca="1" si="13"/>
        <v>0</v>
      </c>
      <c r="O79" s="135">
        <f t="shared" ca="1" si="13"/>
        <v>0</v>
      </c>
      <c r="P79" s="135">
        <f t="shared" ca="1" si="13"/>
        <v>0</v>
      </c>
      <c r="Q79" s="135">
        <f t="shared" ca="1" si="13"/>
        <v>0</v>
      </c>
      <c r="R79" s="135">
        <f t="shared" ca="1" si="13"/>
        <v>0</v>
      </c>
      <c r="S79" s="135">
        <f t="shared" ca="1" si="13"/>
        <v>0</v>
      </c>
      <c r="T79" s="137">
        <f ca="1">SUM(T69:T79)</f>
        <v>0</v>
      </c>
    </row>
    <row r="80" spans="1:20" ht="12.75" customHeight="1" x14ac:dyDescent="0.2">
      <c r="A80" s="80"/>
      <c r="B80" s="47"/>
      <c r="C80" s="47"/>
      <c r="D80" s="47"/>
      <c r="E80" s="47"/>
      <c r="F80" s="44"/>
      <c r="G80" s="138"/>
    </row>
    <row r="81" spans="1:20" ht="12.75" customHeight="1" x14ac:dyDescent="0.25">
      <c r="A81" s="82" t="s">
        <v>40</v>
      </c>
      <c r="B81" s="68"/>
      <c r="C81" s="68"/>
      <c r="D81" s="68"/>
      <c r="E81" s="68"/>
      <c r="F81" s="44"/>
      <c r="G81" s="138"/>
    </row>
    <row r="82" spans="1:20" ht="33" customHeight="1" x14ac:dyDescent="0.25">
      <c r="A82" s="144" t="s">
        <v>108</v>
      </c>
      <c r="B82" s="260" t="s">
        <v>109</v>
      </c>
      <c r="C82" s="261"/>
      <c r="D82" s="261"/>
      <c r="E82" s="262"/>
      <c r="F82" s="48" t="s">
        <v>102</v>
      </c>
      <c r="G82" s="122"/>
      <c r="H82" s="123" t="s">
        <v>118</v>
      </c>
      <c r="I82" s="123" t="s">
        <v>118</v>
      </c>
      <c r="J82" s="123" t="s">
        <v>118</v>
      </c>
      <c r="K82" s="123" t="s">
        <v>118</v>
      </c>
      <c r="L82" s="123" t="s">
        <v>118</v>
      </c>
      <c r="M82" s="123" t="s">
        <v>118</v>
      </c>
      <c r="N82" s="123" t="s">
        <v>118</v>
      </c>
      <c r="O82" s="123" t="s">
        <v>118</v>
      </c>
      <c r="P82" s="123" t="s">
        <v>118</v>
      </c>
      <c r="Q82" s="123" t="s">
        <v>118</v>
      </c>
      <c r="R82" s="123" t="s">
        <v>118</v>
      </c>
      <c r="S82" s="123" t="s">
        <v>118</v>
      </c>
      <c r="T82" s="125" t="s">
        <v>119</v>
      </c>
    </row>
    <row r="83" spans="1:20" ht="12.75" customHeight="1" x14ac:dyDescent="0.2">
      <c r="A83" s="56"/>
      <c r="B83" s="190"/>
      <c r="C83" s="191"/>
      <c r="D83" s="191"/>
      <c r="E83" s="192"/>
      <c r="F83" s="86">
        <f t="shared" ref="F83:F87" si="14">SUM(H83:I83)</f>
        <v>0</v>
      </c>
      <c r="G83" s="143"/>
      <c r="H83" s="128"/>
      <c r="I83" s="128"/>
      <c r="J83" s="128"/>
      <c r="K83" s="128"/>
      <c r="L83" s="128"/>
      <c r="M83" s="128"/>
      <c r="N83" s="128"/>
      <c r="O83" s="128"/>
      <c r="P83" s="128"/>
      <c r="Q83" s="128"/>
      <c r="R83" s="128"/>
      <c r="S83" s="185"/>
      <c r="T83" s="130">
        <f t="shared" ref="T83:T87" si="15">F83-H83-I83-J83-K83-L83-M83-N83-O83-P83-Q83-R83-S83</f>
        <v>0</v>
      </c>
    </row>
    <row r="84" spans="1:20" ht="12.75" customHeight="1" x14ac:dyDescent="0.2">
      <c r="A84" s="131"/>
      <c r="B84" s="190"/>
      <c r="C84" s="191"/>
      <c r="D84" s="191"/>
      <c r="E84" s="192"/>
      <c r="F84" s="86">
        <f t="shared" si="14"/>
        <v>0</v>
      </c>
      <c r="G84" s="143"/>
      <c r="H84" s="128"/>
      <c r="I84" s="128"/>
      <c r="J84" s="128"/>
      <c r="K84" s="128"/>
      <c r="L84" s="128"/>
      <c r="M84" s="128"/>
      <c r="N84" s="128"/>
      <c r="O84" s="128"/>
      <c r="P84" s="128"/>
      <c r="Q84" s="128"/>
      <c r="R84" s="128"/>
      <c r="S84" s="185"/>
      <c r="T84" s="130">
        <f t="shared" si="15"/>
        <v>0</v>
      </c>
    </row>
    <row r="85" spans="1:20" ht="12.75" customHeight="1" x14ac:dyDescent="0.2">
      <c r="A85" s="131"/>
      <c r="B85" s="190"/>
      <c r="C85" s="191"/>
      <c r="D85" s="191"/>
      <c r="E85" s="192"/>
      <c r="F85" s="88">
        <f t="shared" si="14"/>
        <v>0</v>
      </c>
      <c r="G85" s="143"/>
      <c r="H85" s="128"/>
      <c r="I85" s="128"/>
      <c r="J85" s="128"/>
      <c r="K85" s="128"/>
      <c r="L85" s="128"/>
      <c r="M85" s="128"/>
      <c r="N85" s="128"/>
      <c r="O85" s="128"/>
      <c r="P85" s="128"/>
      <c r="Q85" s="128"/>
      <c r="R85" s="128"/>
      <c r="S85" s="185"/>
      <c r="T85" s="130">
        <f t="shared" si="15"/>
        <v>0</v>
      </c>
    </row>
    <row r="86" spans="1:20" ht="12.75" customHeight="1" x14ac:dyDescent="0.2">
      <c r="A86" s="56"/>
      <c r="B86" s="190"/>
      <c r="C86" s="191"/>
      <c r="D86" s="191"/>
      <c r="E86" s="192"/>
      <c r="F86" s="88">
        <f t="shared" si="14"/>
        <v>0</v>
      </c>
      <c r="G86" s="143"/>
      <c r="H86" s="128"/>
      <c r="I86" s="128"/>
      <c r="J86" s="128"/>
      <c r="K86" s="128"/>
      <c r="L86" s="128"/>
      <c r="M86" s="128"/>
      <c r="N86" s="128"/>
      <c r="O86" s="128"/>
      <c r="P86" s="128"/>
      <c r="Q86" s="128"/>
      <c r="R86" s="128"/>
      <c r="S86" s="185"/>
      <c r="T86" s="130">
        <f t="shared" si="15"/>
        <v>0</v>
      </c>
    </row>
    <row r="87" spans="1:20" ht="12.75" customHeight="1" x14ac:dyDescent="0.2">
      <c r="A87" s="131"/>
      <c r="B87" s="190"/>
      <c r="C87" s="191"/>
      <c r="D87" s="191"/>
      <c r="E87" s="192"/>
      <c r="F87" s="88">
        <f t="shared" si="14"/>
        <v>0</v>
      </c>
      <c r="G87" s="143"/>
      <c r="H87" s="128"/>
      <c r="I87" s="128"/>
      <c r="J87" s="128"/>
      <c r="K87" s="128"/>
      <c r="L87" s="128"/>
      <c r="M87" s="128"/>
      <c r="N87" s="128"/>
      <c r="O87" s="128"/>
      <c r="P87" s="128"/>
      <c r="Q87" s="128"/>
      <c r="R87" s="128"/>
      <c r="S87" s="185"/>
      <c r="T87" s="130">
        <f t="shared" si="15"/>
        <v>0</v>
      </c>
    </row>
    <row r="88" spans="1:20" ht="6" customHeight="1" x14ac:dyDescent="0.2">
      <c r="A88" s="80"/>
      <c r="B88" s="97"/>
      <c r="C88" s="97"/>
      <c r="D88" s="97"/>
      <c r="E88" s="97"/>
      <c r="F88" s="44"/>
      <c r="G88" s="138"/>
    </row>
    <row r="89" spans="1:20" ht="12.75" customHeight="1" x14ac:dyDescent="0.25">
      <c r="A89" s="80"/>
      <c r="B89" s="80"/>
      <c r="C89" s="80"/>
      <c r="D89" s="221" t="s">
        <v>120</v>
      </c>
      <c r="E89" s="197"/>
      <c r="F89" s="133">
        <f>SUM(F83:F88)</f>
        <v>0</v>
      </c>
      <c r="G89" s="134"/>
      <c r="H89" s="135">
        <f t="shared" ref="H89:S89" ca="1" si="16">SUM(H84:H89)</f>
        <v>0</v>
      </c>
      <c r="I89" s="135">
        <f t="shared" ca="1" si="16"/>
        <v>0</v>
      </c>
      <c r="J89" s="135">
        <f t="shared" ca="1" si="16"/>
        <v>0</v>
      </c>
      <c r="K89" s="135">
        <f t="shared" ca="1" si="16"/>
        <v>0</v>
      </c>
      <c r="L89" s="135">
        <f t="shared" ca="1" si="16"/>
        <v>0</v>
      </c>
      <c r="M89" s="135">
        <f t="shared" ca="1" si="16"/>
        <v>0</v>
      </c>
      <c r="N89" s="135">
        <f t="shared" ca="1" si="16"/>
        <v>0</v>
      </c>
      <c r="O89" s="135">
        <f t="shared" ca="1" si="16"/>
        <v>0</v>
      </c>
      <c r="P89" s="135">
        <f t="shared" ca="1" si="16"/>
        <v>0</v>
      </c>
      <c r="Q89" s="135">
        <f t="shared" ca="1" si="16"/>
        <v>0</v>
      </c>
      <c r="R89" s="135">
        <f t="shared" ca="1" si="16"/>
        <v>0</v>
      </c>
      <c r="S89" s="135">
        <f t="shared" ca="1" si="16"/>
        <v>0</v>
      </c>
      <c r="T89" s="137">
        <f ca="1">SUM(T83:T89)</f>
        <v>0</v>
      </c>
    </row>
    <row r="90" spans="1:20" ht="12.75" customHeight="1" x14ac:dyDescent="0.25">
      <c r="A90" s="81"/>
      <c r="B90" s="80"/>
      <c r="C90" s="80"/>
      <c r="D90" s="80"/>
      <c r="E90" s="80"/>
      <c r="F90" s="44"/>
      <c r="G90" s="138"/>
    </row>
    <row r="91" spans="1:20" ht="12.75" customHeight="1" x14ac:dyDescent="0.2">
      <c r="A91" s="98" t="s">
        <v>56</v>
      </c>
      <c r="B91" s="68"/>
      <c r="C91" s="68"/>
      <c r="D91" s="68"/>
      <c r="E91" s="68"/>
      <c r="F91" s="44"/>
      <c r="G91" s="138"/>
    </row>
    <row r="92" spans="1:20" ht="37.5" customHeight="1" x14ac:dyDescent="0.25">
      <c r="A92" s="144" t="s">
        <v>108</v>
      </c>
      <c r="B92" s="260" t="s">
        <v>109</v>
      </c>
      <c r="C92" s="261"/>
      <c r="D92" s="261"/>
      <c r="E92" s="262"/>
      <c r="F92" s="48" t="s">
        <v>102</v>
      </c>
      <c r="G92" s="122"/>
      <c r="H92" s="123" t="s">
        <v>121</v>
      </c>
      <c r="I92" s="123" t="s">
        <v>121</v>
      </c>
      <c r="J92" s="123" t="s">
        <v>121</v>
      </c>
      <c r="K92" s="123" t="s">
        <v>121</v>
      </c>
      <c r="L92" s="123" t="s">
        <v>121</v>
      </c>
      <c r="M92" s="123" t="s">
        <v>121</v>
      </c>
      <c r="N92" s="123" t="s">
        <v>121</v>
      </c>
      <c r="O92" s="123" t="s">
        <v>121</v>
      </c>
      <c r="P92" s="123" t="s">
        <v>121</v>
      </c>
      <c r="Q92" s="123" t="s">
        <v>121</v>
      </c>
      <c r="R92" s="123" t="s">
        <v>121</v>
      </c>
      <c r="S92" s="123" t="s">
        <v>121</v>
      </c>
      <c r="T92" s="125" t="s">
        <v>122</v>
      </c>
    </row>
    <row r="93" spans="1:20" ht="12.75" customHeight="1" x14ac:dyDescent="0.2">
      <c r="A93" s="56"/>
      <c r="B93" s="190"/>
      <c r="C93" s="191"/>
      <c r="D93" s="191"/>
      <c r="E93" s="192"/>
      <c r="F93" s="86">
        <f t="shared" ref="F93:F97" si="17">SUM(H93:I93)</f>
        <v>0</v>
      </c>
      <c r="G93" s="143"/>
      <c r="H93" s="128"/>
      <c r="I93" s="128"/>
      <c r="J93" s="128"/>
      <c r="K93" s="128"/>
      <c r="L93" s="128"/>
      <c r="M93" s="128"/>
      <c r="N93" s="128"/>
      <c r="O93" s="128"/>
      <c r="P93" s="128"/>
      <c r="Q93" s="128"/>
      <c r="R93" s="128"/>
      <c r="S93" s="185"/>
      <c r="T93" s="130">
        <f t="shared" ref="T93:T97" si="18">F93-H93-I93-J93-K93-L93-M93-N93-O93-P93-Q93-R93-S93</f>
        <v>0</v>
      </c>
    </row>
    <row r="94" spans="1:20" ht="12.75" customHeight="1" x14ac:dyDescent="0.2">
      <c r="A94" s="131"/>
      <c r="B94" s="190"/>
      <c r="C94" s="191"/>
      <c r="D94" s="191"/>
      <c r="E94" s="192"/>
      <c r="F94" s="86">
        <f t="shared" si="17"/>
        <v>0</v>
      </c>
      <c r="G94" s="143"/>
      <c r="H94" s="128"/>
      <c r="I94" s="128"/>
      <c r="J94" s="128"/>
      <c r="K94" s="128"/>
      <c r="L94" s="128"/>
      <c r="M94" s="128"/>
      <c r="N94" s="128"/>
      <c r="O94" s="128"/>
      <c r="P94" s="128"/>
      <c r="Q94" s="128"/>
      <c r="R94" s="128"/>
      <c r="S94" s="185"/>
      <c r="T94" s="130">
        <f t="shared" si="18"/>
        <v>0</v>
      </c>
    </row>
    <row r="95" spans="1:20" ht="12.75" customHeight="1" x14ac:dyDescent="0.2">
      <c r="A95" s="131"/>
      <c r="B95" s="190"/>
      <c r="C95" s="191"/>
      <c r="D95" s="191"/>
      <c r="E95" s="192"/>
      <c r="F95" s="86">
        <f t="shared" si="17"/>
        <v>0</v>
      </c>
      <c r="G95" s="143"/>
      <c r="H95" s="128"/>
      <c r="I95" s="128"/>
      <c r="J95" s="128"/>
      <c r="K95" s="128"/>
      <c r="L95" s="128"/>
      <c r="M95" s="128"/>
      <c r="N95" s="128"/>
      <c r="O95" s="128"/>
      <c r="P95" s="128"/>
      <c r="Q95" s="128"/>
      <c r="R95" s="128"/>
      <c r="S95" s="185"/>
      <c r="T95" s="130">
        <f t="shared" si="18"/>
        <v>0</v>
      </c>
    </row>
    <row r="96" spans="1:20" ht="12.75" customHeight="1" x14ac:dyDescent="0.2">
      <c r="A96" s="56"/>
      <c r="B96" s="190"/>
      <c r="C96" s="191"/>
      <c r="D96" s="191"/>
      <c r="E96" s="192"/>
      <c r="F96" s="86">
        <f t="shared" si="17"/>
        <v>0</v>
      </c>
      <c r="G96" s="143"/>
      <c r="H96" s="128"/>
      <c r="I96" s="128"/>
      <c r="J96" s="128"/>
      <c r="K96" s="128"/>
      <c r="L96" s="128"/>
      <c r="M96" s="128"/>
      <c r="N96" s="128"/>
      <c r="O96" s="128"/>
      <c r="P96" s="128"/>
      <c r="Q96" s="128"/>
      <c r="R96" s="128"/>
      <c r="S96" s="185"/>
      <c r="T96" s="130">
        <f t="shared" si="18"/>
        <v>0</v>
      </c>
    </row>
    <row r="97" spans="1:20" ht="12.75" customHeight="1" x14ac:dyDescent="0.2">
      <c r="A97" s="131"/>
      <c r="B97" s="190"/>
      <c r="C97" s="191"/>
      <c r="D97" s="191"/>
      <c r="E97" s="192"/>
      <c r="F97" s="86">
        <f t="shared" si="17"/>
        <v>0</v>
      </c>
      <c r="G97" s="143"/>
      <c r="H97" s="128"/>
      <c r="I97" s="128"/>
      <c r="J97" s="128"/>
      <c r="K97" s="128"/>
      <c r="L97" s="128"/>
      <c r="M97" s="128"/>
      <c r="N97" s="128"/>
      <c r="O97" s="128"/>
      <c r="P97" s="128"/>
      <c r="Q97" s="128"/>
      <c r="R97" s="128"/>
      <c r="S97" s="185"/>
      <c r="T97" s="130">
        <f t="shared" si="18"/>
        <v>0</v>
      </c>
    </row>
    <row r="98" spans="1:20" ht="4.5" customHeight="1" x14ac:dyDescent="0.2">
      <c r="A98" s="98"/>
      <c r="B98" s="80"/>
      <c r="C98" s="80"/>
      <c r="D98" s="80"/>
      <c r="E98" s="80"/>
      <c r="F98" s="44"/>
      <c r="G98" s="138"/>
    </row>
    <row r="99" spans="1:20" ht="12.75" customHeight="1" x14ac:dyDescent="0.25">
      <c r="A99" s="98"/>
      <c r="B99" s="80"/>
      <c r="C99" s="80"/>
      <c r="D99" s="221" t="s">
        <v>123</v>
      </c>
      <c r="E99" s="197"/>
      <c r="F99" s="46">
        <f>SUM(F93:F98)</f>
        <v>0</v>
      </c>
      <c r="G99" s="134"/>
      <c r="H99" s="135">
        <f t="shared" ref="H99:S99" ca="1" si="19">SUM(H94:H99)</f>
        <v>0</v>
      </c>
      <c r="I99" s="135">
        <f t="shared" ca="1" si="19"/>
        <v>0</v>
      </c>
      <c r="J99" s="135">
        <f t="shared" ca="1" si="19"/>
        <v>0</v>
      </c>
      <c r="K99" s="135">
        <f t="shared" ca="1" si="19"/>
        <v>0</v>
      </c>
      <c r="L99" s="135">
        <f t="shared" ca="1" si="19"/>
        <v>0</v>
      </c>
      <c r="M99" s="135">
        <f t="shared" ca="1" si="19"/>
        <v>0</v>
      </c>
      <c r="N99" s="135">
        <f t="shared" ca="1" si="19"/>
        <v>0</v>
      </c>
      <c r="O99" s="135">
        <f t="shared" ca="1" si="19"/>
        <v>0</v>
      </c>
      <c r="P99" s="135">
        <f t="shared" ca="1" si="19"/>
        <v>0</v>
      </c>
      <c r="Q99" s="135">
        <f t="shared" ca="1" si="19"/>
        <v>0</v>
      </c>
      <c r="R99" s="135">
        <f t="shared" ca="1" si="19"/>
        <v>0</v>
      </c>
      <c r="S99" s="135">
        <f t="shared" ca="1" si="19"/>
        <v>0</v>
      </c>
      <c r="T99" s="137">
        <f ca="1">SUM(T93:T99)</f>
        <v>0</v>
      </c>
    </row>
    <row r="100" spans="1:20" ht="12.75" customHeight="1" x14ac:dyDescent="0.2">
      <c r="A100" s="98"/>
      <c r="B100" s="80"/>
      <c r="C100" s="80"/>
      <c r="D100" s="80"/>
      <c r="E100" s="80"/>
      <c r="F100" s="44"/>
      <c r="G100" s="138"/>
    </row>
    <row r="101" spans="1:20" ht="12.75" customHeight="1" x14ac:dyDescent="0.2">
      <c r="A101" s="98" t="s">
        <v>46</v>
      </c>
      <c r="B101" s="68"/>
      <c r="C101" s="68"/>
      <c r="D101" s="68"/>
      <c r="E101" s="68"/>
      <c r="F101" s="44"/>
      <c r="G101" s="138"/>
    </row>
    <row r="102" spans="1:20" ht="30.75" customHeight="1" x14ac:dyDescent="0.25">
      <c r="A102" s="189" t="s">
        <v>108</v>
      </c>
      <c r="B102" s="265" t="s">
        <v>109</v>
      </c>
      <c r="C102" s="219"/>
      <c r="D102" s="219"/>
      <c r="E102" s="220"/>
      <c r="F102" s="48" t="s">
        <v>102</v>
      </c>
      <c r="G102" s="122"/>
      <c r="H102" s="123" t="s">
        <v>124</v>
      </c>
      <c r="I102" s="123" t="s">
        <v>124</v>
      </c>
      <c r="J102" s="123" t="s">
        <v>124</v>
      </c>
      <c r="K102" s="123" t="s">
        <v>124</v>
      </c>
      <c r="L102" s="123" t="s">
        <v>124</v>
      </c>
      <c r="M102" s="123" t="s">
        <v>124</v>
      </c>
      <c r="N102" s="123" t="s">
        <v>124</v>
      </c>
      <c r="O102" s="123" t="s">
        <v>124</v>
      </c>
      <c r="P102" s="123" t="s">
        <v>124</v>
      </c>
      <c r="Q102" s="123" t="s">
        <v>124</v>
      </c>
      <c r="R102" s="123" t="s">
        <v>124</v>
      </c>
      <c r="S102" s="123" t="s">
        <v>124</v>
      </c>
      <c r="T102" s="125" t="s">
        <v>125</v>
      </c>
    </row>
    <row r="103" spans="1:20" ht="12.75" customHeight="1" x14ac:dyDescent="0.25">
      <c r="A103" s="145" t="s">
        <v>48</v>
      </c>
      <c r="B103" s="266"/>
      <c r="C103" s="219"/>
      <c r="D103" s="219"/>
      <c r="E103" s="220"/>
      <c r="F103" s="86">
        <f>SUM(H103:I103)</f>
        <v>0</v>
      </c>
      <c r="G103" s="143"/>
      <c r="H103" s="128"/>
      <c r="I103" s="128"/>
      <c r="J103" s="128"/>
      <c r="K103" s="128"/>
      <c r="L103" s="128"/>
      <c r="M103" s="128"/>
      <c r="N103" s="128"/>
      <c r="O103" s="128"/>
      <c r="P103" s="128"/>
      <c r="Q103" s="128"/>
      <c r="R103" s="128"/>
      <c r="S103" s="185"/>
      <c r="T103" s="130">
        <f>F103-H103-I103-J103-K103-L103-M103-N103-O103-P103-Q103-R103-S103</f>
        <v>0</v>
      </c>
    </row>
    <row r="104" spans="1:20" ht="6" customHeight="1" x14ac:dyDescent="0.25">
      <c r="A104" s="98"/>
      <c r="B104" s="161"/>
      <c r="C104" s="161"/>
      <c r="D104" s="161"/>
      <c r="E104" s="161"/>
      <c r="F104" s="103"/>
      <c r="G104" s="122"/>
    </row>
    <row r="105" spans="1:20" ht="12.75" customHeight="1" x14ac:dyDescent="0.25">
      <c r="A105" s="98"/>
      <c r="B105" s="161"/>
      <c r="C105" s="161"/>
      <c r="D105" s="221" t="s">
        <v>126</v>
      </c>
      <c r="E105" s="197"/>
      <c r="F105" s="104">
        <f>SUM(F103:F104)</f>
        <v>0</v>
      </c>
      <c r="G105" s="146"/>
      <c r="H105" s="135">
        <f t="shared" ref="H105:S105" ca="1" si="20">SUM(H100:H105)</f>
        <v>0</v>
      </c>
      <c r="I105" s="135">
        <f t="shared" ca="1" si="20"/>
        <v>0</v>
      </c>
      <c r="J105" s="135">
        <f t="shared" ca="1" si="20"/>
        <v>0</v>
      </c>
      <c r="K105" s="135">
        <f t="shared" ca="1" si="20"/>
        <v>0</v>
      </c>
      <c r="L105" s="135">
        <f t="shared" ca="1" si="20"/>
        <v>0</v>
      </c>
      <c r="M105" s="135">
        <f t="shared" ca="1" si="20"/>
        <v>0</v>
      </c>
      <c r="N105" s="135">
        <f t="shared" ca="1" si="20"/>
        <v>0</v>
      </c>
      <c r="O105" s="135">
        <f t="shared" ca="1" si="20"/>
        <v>0</v>
      </c>
      <c r="P105" s="135">
        <f t="shared" ca="1" si="20"/>
        <v>0</v>
      </c>
      <c r="Q105" s="135">
        <f t="shared" ca="1" si="20"/>
        <v>0</v>
      </c>
      <c r="R105" s="135">
        <f t="shared" ca="1" si="20"/>
        <v>0</v>
      </c>
      <c r="S105" s="135">
        <f t="shared" ca="1" si="20"/>
        <v>0</v>
      </c>
      <c r="T105" s="137">
        <f ca="1">SUM(T103:T105)</f>
        <v>0</v>
      </c>
    </row>
    <row r="106" spans="1:20" ht="12.75" customHeight="1" x14ac:dyDescent="0.25">
      <c r="A106" s="98"/>
      <c r="B106" s="161"/>
      <c r="C106" s="161"/>
      <c r="D106" s="177"/>
      <c r="E106" s="177"/>
      <c r="F106" s="104"/>
      <c r="G106" s="104"/>
      <c r="H106" s="46"/>
      <c r="I106" s="46"/>
      <c r="J106" s="46"/>
      <c r="K106" s="46"/>
      <c r="L106" s="46"/>
      <c r="M106" s="46"/>
      <c r="N106" s="46"/>
      <c r="O106" s="46"/>
      <c r="P106" s="46"/>
      <c r="Q106" s="46"/>
      <c r="R106" s="46"/>
      <c r="S106" s="46"/>
      <c r="T106" s="46"/>
    </row>
    <row r="107" spans="1:20" ht="12.75" customHeight="1" x14ac:dyDescent="0.25">
      <c r="A107" s="98"/>
      <c r="B107" s="161"/>
      <c r="C107" s="161"/>
      <c r="D107" s="180"/>
      <c r="E107" s="180"/>
      <c r="F107" s="103"/>
      <c r="G107" s="103"/>
    </row>
    <row r="108" spans="1:20" ht="31.5" customHeight="1" x14ac:dyDescent="0.25">
      <c r="A108" s="98"/>
      <c r="B108" s="161"/>
      <c r="C108" s="161"/>
      <c r="D108" s="180"/>
      <c r="E108" s="180"/>
      <c r="F108" s="103"/>
      <c r="G108" s="103"/>
      <c r="H108" s="147" t="str">
        <f t="shared" ref="H108:S108" si="21">H7</f>
        <v>Invoice 1</v>
      </c>
      <c r="I108" s="147" t="str">
        <f t="shared" si="21"/>
        <v>Invoice 2</v>
      </c>
      <c r="J108" s="147" t="str">
        <f t="shared" si="21"/>
        <v>Invoice 3</v>
      </c>
      <c r="K108" s="147" t="str">
        <f t="shared" si="21"/>
        <v>Invoice 4</v>
      </c>
      <c r="L108" s="147" t="str">
        <f t="shared" si="21"/>
        <v>Invoice 5</v>
      </c>
      <c r="M108" s="147" t="str">
        <f t="shared" si="21"/>
        <v>Invoice 6</v>
      </c>
      <c r="N108" s="147" t="str">
        <f t="shared" si="21"/>
        <v>Invoice 7</v>
      </c>
      <c r="O108" s="147" t="str">
        <f t="shared" si="21"/>
        <v>Invoice 8</v>
      </c>
      <c r="P108" s="147" t="str">
        <f t="shared" si="21"/>
        <v>Invoice 9</v>
      </c>
      <c r="Q108" s="147" t="str">
        <f t="shared" si="21"/>
        <v>Invoice 10</v>
      </c>
      <c r="R108" s="147" t="str">
        <f t="shared" si="21"/>
        <v>Invoice 11</v>
      </c>
      <c r="S108" s="147" t="str">
        <f t="shared" si="21"/>
        <v>Invoice 12</v>
      </c>
    </row>
    <row r="109" spans="1:20" ht="12.75" customHeight="1" x14ac:dyDescent="0.25">
      <c r="A109" s="98"/>
      <c r="B109" s="161"/>
      <c r="C109" s="161"/>
      <c r="D109" s="209" t="s">
        <v>50</v>
      </c>
      <c r="E109" s="262"/>
      <c r="F109" s="48" t="s">
        <v>16</v>
      </c>
      <c r="G109" s="122"/>
      <c r="H109" s="148" t="s">
        <v>127</v>
      </c>
      <c r="I109" s="148" t="s">
        <v>127</v>
      </c>
      <c r="J109" s="148" t="s">
        <v>127</v>
      </c>
      <c r="K109" s="148" t="s">
        <v>127</v>
      </c>
      <c r="L109" s="148" t="s">
        <v>127</v>
      </c>
      <c r="M109" s="148" t="s">
        <v>127</v>
      </c>
      <c r="N109" s="148" t="s">
        <v>127</v>
      </c>
      <c r="O109" s="148" t="s">
        <v>127</v>
      </c>
      <c r="P109" s="148" t="s">
        <v>127</v>
      </c>
      <c r="Q109" s="148" t="s">
        <v>127</v>
      </c>
      <c r="R109" s="148" t="s">
        <v>127</v>
      </c>
      <c r="S109" s="148" t="s">
        <v>127</v>
      </c>
    </row>
    <row r="110" spans="1:20" ht="12.75" customHeight="1" x14ac:dyDescent="0.2">
      <c r="A110" s="98"/>
      <c r="C110" s="68"/>
      <c r="D110" s="211"/>
      <c r="E110" s="195"/>
      <c r="F110" s="149">
        <f ca="1">F105+F99+F89+F65+F51+F43+F24</f>
        <v>0</v>
      </c>
      <c r="G110" s="150"/>
      <c r="H110" s="151">
        <f t="shared" ref="H110:S110" ca="1" si="22">H105+H99+H89+H65+H51+H43+H24</f>
        <v>0</v>
      </c>
      <c r="I110" s="151">
        <f t="shared" ca="1" si="22"/>
        <v>0</v>
      </c>
      <c r="J110" s="151">
        <f t="shared" ca="1" si="22"/>
        <v>0</v>
      </c>
      <c r="K110" s="151">
        <f t="shared" ca="1" si="22"/>
        <v>0</v>
      </c>
      <c r="L110" s="151">
        <f t="shared" ca="1" si="22"/>
        <v>0</v>
      </c>
      <c r="M110" s="151">
        <f t="shared" ca="1" si="22"/>
        <v>0</v>
      </c>
      <c r="N110" s="151">
        <f t="shared" ca="1" si="22"/>
        <v>0</v>
      </c>
      <c r="O110" s="151">
        <f t="shared" ca="1" si="22"/>
        <v>0</v>
      </c>
      <c r="P110" s="151">
        <f t="shared" ca="1" si="22"/>
        <v>0</v>
      </c>
      <c r="Q110" s="151">
        <f t="shared" ca="1" si="22"/>
        <v>0</v>
      </c>
      <c r="R110" s="151">
        <f t="shared" ca="1" si="22"/>
        <v>0</v>
      </c>
      <c r="S110" s="151">
        <f t="shared" ca="1" si="22"/>
        <v>0</v>
      </c>
    </row>
    <row r="111" spans="1:20" ht="12.75" customHeight="1" x14ac:dyDescent="0.2"/>
    <row r="112" spans="1:20" ht="12.75" customHeight="1" x14ac:dyDescent="0.2"/>
    <row r="113" spans="4:20" ht="12.75" customHeight="1" x14ac:dyDescent="0.2"/>
    <row r="114" spans="4:20" ht="12.75" customHeight="1" x14ac:dyDescent="0.25">
      <c r="D114" s="267" t="s">
        <v>128</v>
      </c>
      <c r="E114" s="191"/>
      <c r="F114" s="192"/>
      <c r="G114" s="152"/>
      <c r="H114" s="153" t="s">
        <v>129</v>
      </c>
      <c r="I114" s="153" t="s">
        <v>129</v>
      </c>
      <c r="J114" s="153" t="s">
        <v>129</v>
      </c>
      <c r="K114" s="153" t="s">
        <v>129</v>
      </c>
      <c r="L114" s="153" t="s">
        <v>129</v>
      </c>
      <c r="M114" s="153" t="s">
        <v>129</v>
      </c>
      <c r="N114" s="153" t="s">
        <v>129</v>
      </c>
      <c r="O114" s="153" t="s">
        <v>129</v>
      </c>
      <c r="P114" s="153" t="s">
        <v>129</v>
      </c>
      <c r="Q114" s="153" t="s">
        <v>129</v>
      </c>
      <c r="R114" s="153" t="s">
        <v>129</v>
      </c>
      <c r="S114" s="153" t="s">
        <v>129</v>
      </c>
      <c r="T114" s="153" t="s">
        <v>130</v>
      </c>
    </row>
    <row r="115" spans="4:20" ht="12.75" customHeight="1" x14ac:dyDescent="0.2">
      <c r="D115" s="263" t="s">
        <v>8</v>
      </c>
      <c r="E115" s="192"/>
      <c r="F115" s="154">
        <f>F24</f>
        <v>0</v>
      </c>
      <c r="G115" s="138"/>
      <c r="H115" s="57">
        <f t="shared" ref="H115:S115" si="23">H24</f>
        <v>0</v>
      </c>
      <c r="I115" s="57">
        <f t="shared" si="23"/>
        <v>0</v>
      </c>
      <c r="J115" s="57">
        <f t="shared" si="23"/>
        <v>0</v>
      </c>
      <c r="K115" s="57">
        <f t="shared" si="23"/>
        <v>0</v>
      </c>
      <c r="L115" s="57">
        <f t="shared" si="23"/>
        <v>0</v>
      </c>
      <c r="M115" s="57">
        <f t="shared" si="23"/>
        <v>0</v>
      </c>
      <c r="N115" s="57">
        <f t="shared" si="23"/>
        <v>0</v>
      </c>
      <c r="O115" s="57">
        <f t="shared" si="23"/>
        <v>0</v>
      </c>
      <c r="P115" s="57">
        <f t="shared" si="23"/>
        <v>0</v>
      </c>
      <c r="Q115" s="57">
        <f t="shared" si="23"/>
        <v>0</v>
      </c>
      <c r="R115" s="57">
        <f t="shared" si="23"/>
        <v>0</v>
      </c>
      <c r="S115" s="57">
        <f t="shared" si="23"/>
        <v>0</v>
      </c>
      <c r="T115" s="57">
        <f t="shared" ref="T115:T123" si="24">F115-H115-I115-J115-K115-L115-M115-N115-O115-P115-Q115-R115-S115</f>
        <v>0</v>
      </c>
    </row>
    <row r="116" spans="4:20" ht="12.75" customHeight="1" x14ac:dyDescent="0.2">
      <c r="D116" s="263" t="s">
        <v>23</v>
      </c>
      <c r="E116" s="192"/>
      <c r="F116" s="154">
        <f ca="1">F43</f>
        <v>0</v>
      </c>
      <c r="G116" s="138"/>
      <c r="H116" s="57">
        <f t="shared" ref="H116:S116" ca="1" si="25">H43</f>
        <v>0</v>
      </c>
      <c r="I116" s="57">
        <f t="shared" ca="1" si="25"/>
        <v>0</v>
      </c>
      <c r="J116" s="57">
        <f t="shared" ca="1" si="25"/>
        <v>0</v>
      </c>
      <c r="K116" s="57">
        <f t="shared" ca="1" si="25"/>
        <v>0</v>
      </c>
      <c r="L116" s="57">
        <f t="shared" ca="1" si="25"/>
        <v>0</v>
      </c>
      <c r="M116" s="57">
        <f t="shared" ca="1" si="25"/>
        <v>0</v>
      </c>
      <c r="N116" s="57">
        <f t="shared" ca="1" si="25"/>
        <v>0</v>
      </c>
      <c r="O116" s="57">
        <f t="shared" ca="1" si="25"/>
        <v>0</v>
      </c>
      <c r="P116" s="57">
        <f t="shared" ca="1" si="25"/>
        <v>0</v>
      </c>
      <c r="Q116" s="57">
        <f t="shared" ca="1" si="25"/>
        <v>0</v>
      </c>
      <c r="R116" s="57">
        <f t="shared" ca="1" si="25"/>
        <v>0</v>
      </c>
      <c r="S116" s="57">
        <f t="shared" ca="1" si="25"/>
        <v>0</v>
      </c>
      <c r="T116" s="57">
        <f t="shared" ca="1" si="24"/>
        <v>0</v>
      </c>
    </row>
    <row r="117" spans="4:20" ht="12.75" customHeight="1" x14ac:dyDescent="0.2">
      <c r="D117" s="263" t="s">
        <v>53</v>
      </c>
      <c r="E117" s="192"/>
      <c r="F117" s="154">
        <f>F51</f>
        <v>0</v>
      </c>
      <c r="G117" s="138"/>
      <c r="H117" s="57">
        <f t="shared" ref="H117:S117" ca="1" si="26">H51</f>
        <v>0</v>
      </c>
      <c r="I117" s="57">
        <f t="shared" ca="1" si="26"/>
        <v>0</v>
      </c>
      <c r="J117" s="57">
        <f t="shared" ca="1" si="26"/>
        <v>0</v>
      </c>
      <c r="K117" s="57">
        <f t="shared" ca="1" si="26"/>
        <v>0</v>
      </c>
      <c r="L117" s="57">
        <f t="shared" ca="1" si="26"/>
        <v>0</v>
      </c>
      <c r="M117" s="57">
        <f t="shared" ca="1" si="26"/>
        <v>0</v>
      </c>
      <c r="N117" s="57">
        <f t="shared" ca="1" si="26"/>
        <v>0</v>
      </c>
      <c r="O117" s="57">
        <f t="shared" ca="1" si="26"/>
        <v>0</v>
      </c>
      <c r="P117" s="57">
        <f t="shared" ca="1" si="26"/>
        <v>0</v>
      </c>
      <c r="Q117" s="57">
        <f t="shared" ca="1" si="26"/>
        <v>0</v>
      </c>
      <c r="R117" s="57">
        <f t="shared" ca="1" si="26"/>
        <v>0</v>
      </c>
      <c r="S117" s="57">
        <f t="shared" ca="1" si="26"/>
        <v>0</v>
      </c>
      <c r="T117" s="57">
        <f t="shared" ca="1" si="24"/>
        <v>0</v>
      </c>
    </row>
    <row r="118" spans="4:20" ht="12.75" customHeight="1" x14ac:dyDescent="0.2">
      <c r="D118" s="263" t="s">
        <v>54</v>
      </c>
      <c r="E118" s="192"/>
      <c r="F118" s="154">
        <f t="shared" ref="F118:F119" si="27">F65</f>
        <v>0</v>
      </c>
      <c r="G118" s="138"/>
      <c r="H118" s="57">
        <f t="shared" ref="H118:S118" ca="1" si="28">H65</f>
        <v>0</v>
      </c>
      <c r="I118" s="57">
        <f t="shared" ca="1" si="28"/>
        <v>0</v>
      </c>
      <c r="J118" s="57">
        <f t="shared" ca="1" si="28"/>
        <v>0</v>
      </c>
      <c r="K118" s="57">
        <f t="shared" ca="1" si="28"/>
        <v>0</v>
      </c>
      <c r="L118" s="57">
        <f t="shared" ca="1" si="28"/>
        <v>0</v>
      </c>
      <c r="M118" s="57">
        <f t="shared" ca="1" si="28"/>
        <v>0</v>
      </c>
      <c r="N118" s="57">
        <f t="shared" ca="1" si="28"/>
        <v>0</v>
      </c>
      <c r="O118" s="57">
        <f t="shared" ca="1" si="28"/>
        <v>0</v>
      </c>
      <c r="P118" s="57">
        <f t="shared" ca="1" si="28"/>
        <v>0</v>
      </c>
      <c r="Q118" s="57">
        <f t="shared" ca="1" si="28"/>
        <v>0</v>
      </c>
      <c r="R118" s="57">
        <f t="shared" ca="1" si="28"/>
        <v>0</v>
      </c>
      <c r="S118" s="57">
        <f t="shared" ca="1" si="28"/>
        <v>0</v>
      </c>
      <c r="T118" s="57">
        <f t="shared" ca="1" si="24"/>
        <v>0</v>
      </c>
    </row>
    <row r="119" spans="4:20" ht="12.75" customHeight="1" x14ac:dyDescent="0.2">
      <c r="D119" s="263" t="str">
        <f>A67</f>
        <v>C-5 CONTRACTUAL</v>
      </c>
      <c r="E119" s="192"/>
      <c r="F119" s="154">
        <f t="shared" si="27"/>
        <v>0</v>
      </c>
      <c r="G119" s="138"/>
      <c r="H119" s="57">
        <f>H66</f>
        <v>0</v>
      </c>
      <c r="I119" s="57">
        <f t="shared" ref="I119:S119" ca="1" si="29">I79</f>
        <v>0</v>
      </c>
      <c r="J119" s="57">
        <f t="shared" ca="1" si="29"/>
        <v>0</v>
      </c>
      <c r="K119" s="57">
        <f t="shared" ca="1" si="29"/>
        <v>0</v>
      </c>
      <c r="L119" s="57">
        <f t="shared" ca="1" si="29"/>
        <v>0</v>
      </c>
      <c r="M119" s="57">
        <f t="shared" ca="1" si="29"/>
        <v>0</v>
      </c>
      <c r="N119" s="57">
        <f t="shared" ca="1" si="29"/>
        <v>0</v>
      </c>
      <c r="O119" s="57">
        <f t="shared" ca="1" si="29"/>
        <v>0</v>
      </c>
      <c r="P119" s="57">
        <f t="shared" ca="1" si="29"/>
        <v>0</v>
      </c>
      <c r="Q119" s="57">
        <f t="shared" ca="1" si="29"/>
        <v>0</v>
      </c>
      <c r="R119" s="57">
        <f t="shared" ca="1" si="29"/>
        <v>0</v>
      </c>
      <c r="S119" s="57">
        <f t="shared" ca="1" si="29"/>
        <v>0</v>
      </c>
      <c r="T119" s="57">
        <f t="shared" ca="1" si="24"/>
        <v>0</v>
      </c>
    </row>
    <row r="120" spans="4:20" ht="12.75" customHeight="1" x14ac:dyDescent="0.2">
      <c r="D120" s="263" t="s">
        <v>40</v>
      </c>
      <c r="E120" s="192"/>
      <c r="F120" s="154">
        <f>F89</f>
        <v>0</v>
      </c>
      <c r="G120" s="138"/>
      <c r="H120" s="57">
        <f t="shared" ref="H120:S120" ca="1" si="30">H89</f>
        <v>0</v>
      </c>
      <c r="I120" s="57">
        <f t="shared" ca="1" si="30"/>
        <v>0</v>
      </c>
      <c r="J120" s="57">
        <f t="shared" ca="1" si="30"/>
        <v>0</v>
      </c>
      <c r="K120" s="57">
        <f t="shared" ca="1" si="30"/>
        <v>0</v>
      </c>
      <c r="L120" s="57">
        <f t="shared" ca="1" si="30"/>
        <v>0</v>
      </c>
      <c r="M120" s="57">
        <f t="shared" ca="1" si="30"/>
        <v>0</v>
      </c>
      <c r="N120" s="57">
        <f t="shared" ca="1" si="30"/>
        <v>0</v>
      </c>
      <c r="O120" s="57">
        <f t="shared" ca="1" si="30"/>
        <v>0</v>
      </c>
      <c r="P120" s="57">
        <f t="shared" ca="1" si="30"/>
        <v>0</v>
      </c>
      <c r="Q120" s="57">
        <f t="shared" ca="1" si="30"/>
        <v>0</v>
      </c>
      <c r="R120" s="57">
        <f t="shared" ca="1" si="30"/>
        <v>0</v>
      </c>
      <c r="S120" s="57">
        <f t="shared" ca="1" si="30"/>
        <v>0</v>
      </c>
      <c r="T120" s="57">
        <f t="shared" ca="1" si="24"/>
        <v>0</v>
      </c>
    </row>
    <row r="121" spans="4:20" ht="12.75" customHeight="1" x14ac:dyDescent="0.2">
      <c r="D121" s="263" t="s">
        <v>56</v>
      </c>
      <c r="E121" s="192"/>
      <c r="F121" s="154">
        <f>F99</f>
        <v>0</v>
      </c>
      <c r="G121" s="138"/>
      <c r="H121" s="57">
        <f t="shared" ref="H121:S121" ca="1" si="31">H99</f>
        <v>0</v>
      </c>
      <c r="I121" s="57">
        <f t="shared" ca="1" si="31"/>
        <v>0</v>
      </c>
      <c r="J121" s="57">
        <f t="shared" ca="1" si="31"/>
        <v>0</v>
      </c>
      <c r="K121" s="57">
        <f t="shared" ca="1" si="31"/>
        <v>0</v>
      </c>
      <c r="L121" s="57">
        <f t="shared" ca="1" si="31"/>
        <v>0</v>
      </c>
      <c r="M121" s="57">
        <f t="shared" ca="1" si="31"/>
        <v>0</v>
      </c>
      <c r="N121" s="57">
        <f t="shared" ca="1" si="31"/>
        <v>0</v>
      </c>
      <c r="O121" s="57">
        <f t="shared" ca="1" si="31"/>
        <v>0</v>
      </c>
      <c r="P121" s="57">
        <f t="shared" ca="1" si="31"/>
        <v>0</v>
      </c>
      <c r="Q121" s="57">
        <f t="shared" ca="1" si="31"/>
        <v>0</v>
      </c>
      <c r="R121" s="57">
        <f t="shared" ca="1" si="31"/>
        <v>0</v>
      </c>
      <c r="S121" s="57">
        <f t="shared" ca="1" si="31"/>
        <v>0</v>
      </c>
      <c r="T121" s="57">
        <f t="shared" ca="1" si="24"/>
        <v>0</v>
      </c>
    </row>
    <row r="122" spans="4:20" ht="12.75" customHeight="1" x14ac:dyDescent="0.2">
      <c r="D122" s="263" t="s">
        <v>46</v>
      </c>
      <c r="E122" s="192"/>
      <c r="F122" s="154">
        <f>F105</f>
        <v>0</v>
      </c>
      <c r="G122" s="138"/>
      <c r="H122" s="62">
        <f t="shared" ref="H122:S122" ca="1" si="32">H105</f>
        <v>0</v>
      </c>
      <c r="I122" s="155">
        <f t="shared" ca="1" si="32"/>
        <v>0</v>
      </c>
      <c r="J122" s="155">
        <f t="shared" ca="1" si="32"/>
        <v>0</v>
      </c>
      <c r="K122" s="155">
        <f t="shared" ca="1" si="32"/>
        <v>0</v>
      </c>
      <c r="L122" s="62">
        <f t="shared" ca="1" si="32"/>
        <v>0</v>
      </c>
      <c r="M122" s="62">
        <f t="shared" ca="1" si="32"/>
        <v>0</v>
      </c>
      <c r="N122" s="155">
        <f t="shared" ca="1" si="32"/>
        <v>0</v>
      </c>
      <c r="O122" s="62">
        <f t="shared" ca="1" si="32"/>
        <v>0</v>
      </c>
      <c r="P122" s="62">
        <f t="shared" ca="1" si="32"/>
        <v>0</v>
      </c>
      <c r="Q122" s="155">
        <f t="shared" ca="1" si="32"/>
        <v>0</v>
      </c>
      <c r="R122" s="62">
        <f t="shared" ca="1" si="32"/>
        <v>0</v>
      </c>
      <c r="S122" s="62">
        <f t="shared" ca="1" si="32"/>
        <v>0</v>
      </c>
      <c r="T122" s="155">
        <f t="shared" ca="1" si="24"/>
        <v>0</v>
      </c>
    </row>
    <row r="123" spans="4:20" ht="12.75" customHeight="1" x14ac:dyDescent="0.2">
      <c r="D123" s="264" t="s">
        <v>57</v>
      </c>
      <c r="E123" s="192"/>
      <c r="F123" s="156">
        <f ca="1">SUM(F115:F122)</f>
        <v>0</v>
      </c>
      <c r="G123" s="157"/>
      <c r="H123" s="158">
        <f t="shared" ref="H123:S123" ca="1" si="33">SUM(H115:H122)</f>
        <v>0</v>
      </c>
      <c r="I123" s="159">
        <f t="shared" ca="1" si="33"/>
        <v>0</v>
      </c>
      <c r="J123" s="159">
        <f t="shared" ca="1" si="33"/>
        <v>0</v>
      </c>
      <c r="K123" s="159">
        <f t="shared" ca="1" si="33"/>
        <v>0</v>
      </c>
      <c r="L123" s="158">
        <f t="shared" ca="1" si="33"/>
        <v>0</v>
      </c>
      <c r="M123" s="158">
        <f t="shared" ca="1" si="33"/>
        <v>0</v>
      </c>
      <c r="N123" s="159">
        <f t="shared" ca="1" si="33"/>
        <v>0</v>
      </c>
      <c r="O123" s="158">
        <f t="shared" ca="1" si="33"/>
        <v>0</v>
      </c>
      <c r="P123" s="158">
        <f t="shared" ca="1" si="33"/>
        <v>0</v>
      </c>
      <c r="Q123" s="159">
        <f t="shared" ca="1" si="33"/>
        <v>0</v>
      </c>
      <c r="R123" s="158">
        <f t="shared" ca="1" si="33"/>
        <v>0</v>
      </c>
      <c r="S123" s="158">
        <f t="shared" ca="1" si="33"/>
        <v>0</v>
      </c>
      <c r="T123" s="159">
        <f t="shared" ca="1" si="24"/>
        <v>0</v>
      </c>
    </row>
    <row r="124" spans="4:20" ht="12.75" customHeight="1" x14ac:dyDescent="0.2"/>
    <row r="125" spans="4:20" ht="12.75" customHeight="1" x14ac:dyDescent="0.2"/>
    <row r="126" spans="4:20" ht="12.75" customHeight="1" x14ac:dyDescent="0.2"/>
    <row r="127" spans="4:20" ht="12.75" customHeight="1" x14ac:dyDescent="0.2"/>
    <row r="128" spans="4:2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7">
    <mergeCell ref="B75:E75"/>
    <mergeCell ref="B76:E76"/>
    <mergeCell ref="B77:E77"/>
    <mergeCell ref="D79:E79"/>
    <mergeCell ref="B70:E70"/>
    <mergeCell ref="B71:E71"/>
    <mergeCell ref="B72:E72"/>
    <mergeCell ref="B73:E73"/>
    <mergeCell ref="B74:E74"/>
    <mergeCell ref="B62:E62"/>
    <mergeCell ref="B63:E63"/>
    <mergeCell ref="D65:E65"/>
    <mergeCell ref="C67:E67"/>
    <mergeCell ref="B68:E68"/>
    <mergeCell ref="B57:E57"/>
    <mergeCell ref="B58:E58"/>
    <mergeCell ref="B59:E59"/>
    <mergeCell ref="B60:E60"/>
    <mergeCell ref="B61:E61"/>
    <mergeCell ref="D51:E51"/>
    <mergeCell ref="C53:E53"/>
    <mergeCell ref="B54:E54"/>
    <mergeCell ref="B55:E55"/>
    <mergeCell ref="B56:E56"/>
    <mergeCell ref="D43:E43"/>
    <mergeCell ref="B46:E46"/>
    <mergeCell ref="B47:E47"/>
    <mergeCell ref="B48:E48"/>
    <mergeCell ref="B49:E49"/>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A1:F1"/>
    <mergeCell ref="B3:F3"/>
    <mergeCell ref="B4:F4"/>
    <mergeCell ref="B5:F5"/>
    <mergeCell ref="D24:E24"/>
    <mergeCell ref="D123:E123"/>
    <mergeCell ref="B102:E102"/>
    <mergeCell ref="B103:E103"/>
    <mergeCell ref="D105:E105"/>
    <mergeCell ref="D109:E110"/>
    <mergeCell ref="D114:F114"/>
    <mergeCell ref="D115:E115"/>
    <mergeCell ref="D116:E116"/>
    <mergeCell ref="D118:E118"/>
    <mergeCell ref="D119:E119"/>
    <mergeCell ref="D120:E120"/>
    <mergeCell ref="D121:E121"/>
    <mergeCell ref="D122:E122"/>
    <mergeCell ref="B95:E95"/>
    <mergeCell ref="B96:E96"/>
    <mergeCell ref="B97:E97"/>
    <mergeCell ref="D99:E99"/>
    <mergeCell ref="D117:E117"/>
    <mergeCell ref="B87:E87"/>
    <mergeCell ref="D89:E89"/>
    <mergeCell ref="B92:E92"/>
    <mergeCell ref="B93:E93"/>
    <mergeCell ref="B94:E94"/>
    <mergeCell ref="B82:E82"/>
    <mergeCell ref="B83:E83"/>
    <mergeCell ref="B84:E84"/>
    <mergeCell ref="B85:E85"/>
    <mergeCell ref="B86:E8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2.5703125" defaultRowHeight="15" customHeight="1" x14ac:dyDescent="0.2"/>
  <cols>
    <col min="1" max="26" width="8.5703125" customWidth="1"/>
  </cols>
  <sheetData>
    <row r="1" spans="1:1" ht="12.75" customHeight="1" x14ac:dyDescent="0.2">
      <c r="A1" s="12" t="s">
        <v>131</v>
      </c>
    </row>
    <row r="2" spans="1:1" ht="12.75" customHeight="1" x14ac:dyDescent="0.2">
      <c r="A2" s="12" t="s">
        <v>132</v>
      </c>
    </row>
    <row r="3" spans="1:1" ht="12.75" customHeight="1" x14ac:dyDescent="0.2">
      <c r="A3" s="12" t="s">
        <v>133</v>
      </c>
    </row>
    <row r="4" spans="1:1" ht="12.75" customHeight="1" x14ac:dyDescent="0.2">
      <c r="A4" s="12" t="s">
        <v>134</v>
      </c>
    </row>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DE303A513D6843B80E72E834E21ED3" ma:contentTypeVersion="17" ma:contentTypeDescription="Create a new document." ma:contentTypeScope="" ma:versionID="2549308bc61c1a93c1d74f7eb26525a4">
  <xsd:schema xmlns:xsd="http://www.w3.org/2001/XMLSchema" xmlns:xs="http://www.w3.org/2001/XMLSchema" xmlns:p="http://schemas.microsoft.com/office/2006/metadata/properties" xmlns:ns2="01fe3a90-1e5f-4536-962b-7a8c5c330b19" xmlns:ns3="5e5fac20-1edd-4fa6-9bfc-4667fe96074a" targetNamespace="http://schemas.microsoft.com/office/2006/metadata/properties" ma:root="true" ma:fieldsID="c6208f0ad67e7bf792cb6e8f676dc13c" ns2:_="" ns3:_="">
    <xsd:import namespace="01fe3a90-1e5f-4536-962b-7a8c5c330b19"/>
    <xsd:import namespace="5e5fac20-1edd-4fa6-9bfc-4667fe9607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FinalApprov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e3a90-1e5f-4536-962b-7a8c5c330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4a27671-bf34-4348-950b-b154461f6f6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FinalApproval" ma:index="22" nillable="true" ma:displayName="Final Approval" ma:format="Dropdown" ma:internalName="FinalApproval">
      <xsd:simpleType>
        <xsd:restriction base="dms:Choice">
          <xsd:enumeration value="Reviewed"/>
          <xsd:enumeration value="Pending"/>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5fac20-1edd-4fa6-9bfc-4667fe96074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c3ccf3a-f400-4645-9c8f-f3ce1a8d958c}" ma:internalName="TaxCatchAll" ma:showField="CatchAllData" ma:web="5e5fac20-1edd-4fa6-9bfc-4667fe9607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fe3a90-1e5f-4536-962b-7a8c5c330b19">
      <Terms xmlns="http://schemas.microsoft.com/office/infopath/2007/PartnerControls"/>
    </lcf76f155ced4ddcb4097134ff3c332f>
    <TaxCatchAll xmlns="5e5fac20-1edd-4fa6-9bfc-4667fe96074a" xsi:nil="true"/>
    <FinalApproval xmlns="01fe3a90-1e5f-4536-962b-7a8c5c330b1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017AB9-7A16-48E8-93AE-5D8391190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e3a90-1e5f-4536-962b-7a8c5c330b19"/>
    <ds:schemaRef ds:uri="5e5fac20-1edd-4fa6-9bfc-4667fe960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D1F4C0-65E2-405D-BDF1-4AF5E113731C}">
  <ds:schemaRefs>
    <ds:schemaRef ds:uri="http://schemas.microsoft.com/office/2006/metadata/properties"/>
    <ds:schemaRef ds:uri="http://schemas.microsoft.com/office/infopath/2007/PartnerControls"/>
    <ds:schemaRef ds:uri="01fe3a90-1e5f-4536-962b-7a8c5c330b19"/>
    <ds:schemaRef ds:uri="5e5fac20-1edd-4fa6-9bfc-4667fe96074a"/>
  </ds:schemaRefs>
</ds:datastoreItem>
</file>

<file path=customXml/itemProps3.xml><?xml version="1.0" encoding="utf-8"?>
<ds:datastoreItem xmlns:ds="http://schemas.openxmlformats.org/officeDocument/2006/customXml" ds:itemID="{75F6A8F6-5DE1-40C6-8E51-AC02E9A433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Worksheet </vt:lpstr>
      <vt:lpstr>Guide</vt:lpstr>
      <vt:lpstr>Invoice Template </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Records</dc:creator>
  <cp:keywords/>
  <dc:description/>
  <cp:lastModifiedBy>argvt875@gmail.com</cp:lastModifiedBy>
  <cp:revision/>
  <dcterms:created xsi:type="dcterms:W3CDTF">2007-08-10T17:30:44Z</dcterms:created>
  <dcterms:modified xsi:type="dcterms:W3CDTF">2024-01-23T19:59:25Z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0x01010034DE303A513D6843B80E72E834E21ED3</vt:lpwstr>
  </property>
  <property fmtid="{D5CDD505-2E9C-101B-9397-08002B2CF9AE}" pid="3" name="MediaServiceImageTags">
    <vt:lpwstr/>
  </property>
</Properties>
</file>